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20" yWindow="45" windowWidth="8175" windowHeight="3315" activeTab="0"/>
  </bookViews>
  <sheets>
    <sheet name="Fragebogen" sheetId="1" r:id="rId1"/>
    <sheet name="Diagramm" sheetId="2" r:id="rId2"/>
    <sheet name="Auswertung" sheetId="3" r:id="rId3"/>
    <sheet name="Tabelle2" sheetId="4" state="hidden" r:id="rId4"/>
  </sheets>
  <definedNames>
    <definedName name="_xlnm.Print_Area" localSheetId="2">'Auswertung'!$A$1:$G$22</definedName>
    <definedName name="_xlnm.Print_Area" localSheetId="0">'Fragebogen'!$A$1:$O$24</definedName>
  </definedNames>
  <calcPr fullCalcOnLoad="1"/>
</workbook>
</file>

<file path=xl/comments1.xml><?xml version="1.0" encoding="utf-8"?>
<comments xmlns="http://schemas.openxmlformats.org/spreadsheetml/2006/main">
  <authors>
    <author>martina</author>
  </authors>
  <commentList>
    <comment ref="B14" authorId="0">
      <text>
        <r>
          <rPr>
            <b/>
            <sz val="8"/>
            <rFont val="Tahoma"/>
            <family val="0"/>
          </rPr>
          <t>wie z.B. Pringles, Chrunchips, Pombär, Jumpies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wie z.B. Nic Nacs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wie z.B. Nachos, Tortillas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wie z.B. TUC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Butterkekse, Mürbekekse, Russisch Brot, Spekulatius, Prinzenrolle</t>
        </r>
      </text>
    </comment>
    <comment ref="B7" authorId="0">
      <text>
        <r>
          <rPr>
            <b/>
            <sz val="8"/>
            <rFont val="Tahoma"/>
            <family val="0"/>
          </rPr>
          <t>wie z.B. Vollkornknäcke, Sesamknäcke, Finn Crips, Knusperbrot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wie z.B. Balisto, Corny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wie z.B. Früchte-/ Schoko-Müsli, Chocos, Chrunchy, Frosties, Smacks, Toppas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<sst xmlns="http://schemas.openxmlformats.org/spreadsheetml/2006/main" count="42" uniqueCount="42">
  <si>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Cornflakes, Müsli</t>
  </si>
  <si>
    <t>Müsli-Riegel</t>
  </si>
  <si>
    <t>Knäckebrot</t>
  </si>
  <si>
    <t>Toastbrot</t>
  </si>
  <si>
    <t>Kekse, Waffeln</t>
  </si>
  <si>
    <t>Erdnüsse</t>
  </si>
  <si>
    <t>Chips</t>
  </si>
  <si>
    <t>Pommes frites</t>
  </si>
  <si>
    <t>Bratkartoffeln</t>
  </si>
  <si>
    <t>Fast täglich</t>
  </si>
  <si>
    <t>Mehrmals in der Woche</t>
  </si>
  <si>
    <t>Etwa einmal in der Woche</t>
  </si>
  <si>
    <t>Mehrmals im Monat</t>
  </si>
  <si>
    <t>Einmal im Monat oder seltener</t>
  </si>
  <si>
    <t>Nie</t>
  </si>
  <si>
    <t>Mittlere Acrylamid-Aufnahme
[µg/Tag]</t>
  </si>
  <si>
    <t>Mittlere Verzehrhäufigkeit
[%]</t>
  </si>
  <si>
    <t>Mittlerer Acrylamidgehald
[µg/kg]</t>
  </si>
  <si>
    <t>große Packungsgröße
[g]</t>
  </si>
  <si>
    <t>Mittlere Packungsgröße
[g]</t>
  </si>
  <si>
    <t>Kleine Packungsgröße
[g]</t>
  </si>
  <si>
    <t>Bestimmung der mittleren Acrylamidaufnahme pro Tag</t>
  </si>
  <si>
    <t xml:space="preserve">   Körpergewicht:</t>
  </si>
  <si>
    <t>bezogen auf Ihr Körpergewicht:</t>
  </si>
  <si>
    <t>Auswertung</t>
  </si>
  <si>
    <t>zum Vergleich:</t>
  </si>
  <si>
    <t>mein Wert</t>
  </si>
  <si>
    <t>Wert=</t>
  </si>
  <si>
    <t>µg/(kg KG Tag)</t>
  </si>
  <si>
    <t>der Berliner Jugendlichen nehmen weniger oder gleich viel Acrylamid auf</t>
  </si>
  <si>
    <t>der Berliner Jugendlichen nehmen mehr oder gleich viel Acrylamid auf</t>
  </si>
  <si>
    <t>Summen</t>
  </si>
  <si>
    <t>Aca</t>
  </si>
  <si>
    <t>Gew</t>
  </si>
  <si>
    <t>Erdnussflips</t>
  </si>
  <si>
    <r>
      <t>1</t>
    </r>
    <r>
      <rPr>
        <sz val="14"/>
        <color indexed="54"/>
        <rFont val="Arial"/>
        <family val="2"/>
      </rPr>
      <t xml:space="preserve">Ihre geschätzte mittlere Acrylamidaufnahme beträgt: </t>
    </r>
  </si>
  <si>
    <t>MW</t>
  </si>
  <si>
    <t>Median</t>
  </si>
  <si>
    <t>Kräcker, Salzstangen</t>
  </si>
  <si>
    <t>Mittelwert der Berliner Schüler</t>
  </si>
  <si>
    <t>Kaffee</t>
  </si>
  <si>
    <r>
      <t>1</t>
    </r>
    <r>
      <rPr>
        <sz val="10"/>
        <rFont val="Arial"/>
        <family val="0"/>
      </rPr>
      <t>Schwankungen können auftreten durch: Individuelle Portionsgrößen, nichtberücksichtigte Lebensmittel, verschiedene Hersteller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</si>
</sst>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kleine Portion&quot;"/>
    <numFmt numFmtId="173" formatCode="0\ &quot;kleine Portion/-en&quot;"/>
    <numFmt numFmtId="174" formatCode="0\ &quot;mittelgroße Portion/-en&quot;"/>
    <numFmt numFmtId="175" formatCode="0\ &quot;große Portion/-en&quot;"/>
    <numFmt numFmtId="176" formatCode="0\ &quot;Stück&quot;"/>
    <numFmt numFmtId="177" formatCode="0\ &quot;Scheibe/-n&quot;"/>
    <numFmt numFmtId="178" formatCode="0\ &quot;kleine od. halbe Packg.&quot;"/>
    <numFmt numFmtId="179" formatCode="0\ &quot;mittelgroße Packung/-en&quot;"/>
    <numFmt numFmtId="180" formatCode="0\ &quot;große Packung/-en&quot;"/>
    <numFmt numFmtId="181" formatCode="0.000"/>
    <numFmt numFmtId="182" formatCode="0.00\ &quot;µg/Tag&quot;"/>
    <numFmt numFmtId="183" formatCode="0\ &quot;kg&quot;"/>
    <numFmt numFmtId="184" formatCode="0.00\ &quot;µg/kg&quot;"/>
    <numFmt numFmtId="185" formatCode="0.00\ &quot;µg / kg Körpergewicht und Tag&quot;"/>
    <numFmt numFmtId="186" formatCode="&quot;MW:&quot;\ 0.00\ &quot;µg/Tag&quot;"/>
    <numFmt numFmtId="187" formatCode="&quot;(MW:&quot;\ 0.00\ &quot;µg/Tag)&quot;"/>
    <numFmt numFmtId="188" formatCode="0.0%"/>
    <numFmt numFmtId="189" formatCode="#,##0.00\ \€;[Red]\-#,##0.00\ \€"/>
    <numFmt numFmtId="190" formatCode="0.00000000"/>
    <numFmt numFmtId="191" formatCode="0.000000000"/>
    <numFmt numFmtId="192" formatCode="0.0000000000"/>
    <numFmt numFmtId="193" formatCode="0.0000000"/>
    <numFmt numFmtId="194" formatCode="&quot;(MW:&quot;\ 0.00\ &quot;µg/kg Körpergewicht und Tag)&quot;"/>
    <numFmt numFmtId="195" formatCode="0.00\ &quot;µg/kg Körpergewicht und Tag&quot;"/>
    <numFmt numFmtId="196" formatCode="0.00\ &quot;µg/kg Körpergewicht und Tag)&quot;"/>
    <numFmt numFmtId="197" formatCode=";;;"/>
    <numFmt numFmtId="198" formatCode="0.0"/>
    <numFmt numFmtId="199" formatCode="0.0000"/>
    <numFmt numFmtId="200" formatCode="0.00000"/>
    <numFmt numFmtId="201" formatCode="0.000000"/>
    <numFmt numFmtId="202" formatCode="0.00000000000"/>
    <numFmt numFmtId="203" formatCode="0\ &quot;Tasse/-en&quot;"/>
  </numFmts>
  <fonts count="27">
    <font>
      <sz val="10"/>
      <name val="Arial"/>
      <family val="0"/>
    </font>
    <font>
      <sz val="8"/>
      <name val="Tahoma"/>
      <family val="2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4"/>
      <color indexed="5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54"/>
      <name val="Arial"/>
      <family val="2"/>
    </font>
    <font>
      <b/>
      <sz val="20"/>
      <color indexed="5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1"/>
      <color indexed="12"/>
      <name val="Arial"/>
      <family val="2"/>
    </font>
    <font>
      <sz val="10"/>
      <color indexed="40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sz val="15"/>
      <name val="Arial"/>
      <family val="2"/>
    </font>
    <font>
      <sz val="16"/>
      <color indexed="12"/>
      <name val="Arial"/>
      <family val="2"/>
    </font>
    <font>
      <b/>
      <sz val="8"/>
      <name val="Tahoma"/>
      <family val="0"/>
    </font>
    <font>
      <vertAlign val="superscript"/>
      <sz val="14"/>
      <color indexed="54"/>
      <name val="Arial"/>
      <family val="2"/>
    </font>
    <font>
      <sz val="8"/>
      <color indexed="54"/>
      <name val="Arial"/>
      <family val="2"/>
    </font>
    <font>
      <vertAlign val="superscript"/>
      <sz val="10"/>
      <name val="Arial"/>
      <family val="2"/>
    </font>
    <font>
      <sz val="12"/>
      <color indexed="5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82" fontId="8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82" fontId="6" fillId="2" borderId="5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95" fontId="21" fillId="2" borderId="0" xfId="0" applyNumberFormat="1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195" fontId="23" fillId="2" borderId="5" xfId="0" applyNumberFormat="1" applyFont="1" applyFill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Alignment="1" applyProtection="1">
      <alignment horizontal="left"/>
      <protection hidden="1"/>
    </xf>
    <xf numFmtId="9" fontId="5" fillId="2" borderId="0" xfId="17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9" fontId="5" fillId="2" borderId="0" xfId="17" applyFont="1" applyFill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3" borderId="9" xfId="0" applyFont="1" applyFill="1" applyBorder="1" applyAlignment="1" applyProtection="1">
      <alignment vertical="top" wrapText="1"/>
      <protection hidden="1"/>
    </xf>
    <xf numFmtId="0" fontId="15" fillId="3" borderId="10" xfId="0" applyFont="1" applyFill="1" applyBorder="1" applyAlignment="1" applyProtection="1">
      <alignment horizontal="center" textRotation="90" wrapText="1"/>
      <protection hidden="1"/>
    </xf>
    <xf numFmtId="0" fontId="0" fillId="3" borderId="10" xfId="0" applyFont="1" applyFill="1" applyBorder="1" applyAlignment="1" applyProtection="1">
      <alignment horizontal="center" vertical="top" textRotation="90" wrapText="1"/>
      <protection hidden="1"/>
    </xf>
    <xf numFmtId="0" fontId="0" fillId="3" borderId="10" xfId="0" applyFont="1" applyFill="1" applyBorder="1" applyAlignment="1" applyProtection="1">
      <alignment vertical="top" wrapText="1"/>
      <protection hidden="1"/>
    </xf>
    <xf numFmtId="0" fontId="0" fillId="3" borderId="11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185" fontId="0" fillId="0" borderId="0" xfId="0" applyNumberFormat="1" applyFont="1" applyAlignment="1" applyProtection="1">
      <alignment vertical="center" wrapText="1"/>
      <protection hidden="1"/>
    </xf>
    <xf numFmtId="0" fontId="13" fillId="4" borderId="12" xfId="0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horizontal="left" vertical="center"/>
      <protection hidden="1" locked="0"/>
    </xf>
    <xf numFmtId="175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5" fontId="0" fillId="2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13" fillId="2" borderId="12" xfId="0" applyFont="1" applyFill="1" applyBorder="1" applyAlignment="1" applyProtection="1">
      <alignment vertical="center" wrapText="1"/>
      <protection hidden="1"/>
    </xf>
    <xf numFmtId="176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177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left" vertical="center"/>
      <protection hidden="1"/>
    </xf>
    <xf numFmtId="177" fontId="4" fillId="2" borderId="0" xfId="0" applyNumberFormat="1" applyFont="1" applyFill="1" applyBorder="1" applyAlignment="1" applyProtection="1">
      <alignment horizontal="left" vertical="center"/>
      <protection hidden="1" locked="0"/>
    </xf>
    <xf numFmtId="178" fontId="4" fillId="4" borderId="0" xfId="0" applyNumberFormat="1" applyFont="1" applyFill="1" applyBorder="1" applyAlignment="1" applyProtection="1">
      <alignment horizontal="left" vertical="center"/>
      <protection hidden="1" locked="0"/>
    </xf>
    <xf numFmtId="179" fontId="4" fillId="4" borderId="0" xfId="0" applyNumberFormat="1" applyFont="1" applyFill="1" applyBorder="1" applyAlignment="1" applyProtection="1">
      <alignment horizontal="left" vertical="center"/>
      <protection hidden="1" locked="0"/>
    </xf>
    <xf numFmtId="180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8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5" borderId="0" xfId="0" applyFill="1" applyBorder="1" applyAlignment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14" fillId="5" borderId="0" xfId="0" applyFont="1" applyFill="1" applyBorder="1" applyAlignment="1" applyProtection="1">
      <alignment vertical="center"/>
      <protection hidden="1"/>
    </xf>
    <xf numFmtId="18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174" fontId="4" fillId="2" borderId="0" xfId="0" applyNumberFormat="1" applyFont="1" applyFill="1" applyBorder="1" applyAlignment="1" applyProtection="1">
      <alignment horizontal="left"/>
      <protection hidden="1"/>
    </xf>
    <xf numFmtId="175" fontId="4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83" fontId="15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wrapText="1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9" fontId="0" fillId="6" borderId="0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197" fontId="2" fillId="4" borderId="0" xfId="0" applyNumberFormat="1" applyFont="1" applyFill="1" applyBorder="1" applyAlignment="1" applyProtection="1">
      <alignment/>
      <protection hidden="1" locked="0"/>
    </xf>
    <xf numFmtId="197" fontId="0" fillId="0" borderId="0" xfId="0" applyNumberFormat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14" xfId="0" applyNumberFormat="1" applyFill="1" applyBorder="1" applyAlignment="1" applyProtection="1">
      <alignment/>
      <protection hidden="1" locked="0"/>
    </xf>
    <xf numFmtId="197" fontId="23" fillId="2" borderId="0" xfId="0" applyNumberFormat="1" applyFont="1" applyFill="1" applyBorder="1" applyAlignment="1" applyProtection="1">
      <alignment/>
      <protection hidden="1"/>
    </xf>
    <xf numFmtId="197" fontId="24" fillId="2" borderId="0" xfId="0" applyNumberFormat="1" applyFont="1" applyFill="1" applyBorder="1" applyAlignment="1" applyProtection="1">
      <alignment/>
      <protection hidden="1"/>
    </xf>
    <xf numFmtId="0" fontId="15" fillId="3" borderId="10" xfId="0" applyFont="1" applyFill="1" applyBorder="1" applyAlignment="1" applyProtection="1">
      <alignment horizontal="left" textRotation="90" wrapText="1"/>
      <protection hidden="1"/>
    </xf>
    <xf numFmtId="0" fontId="22" fillId="2" borderId="0" xfId="0" applyFont="1" applyFill="1" applyAlignment="1" applyProtection="1">
      <alignment vertical="top"/>
      <protection hidden="1"/>
    </xf>
    <xf numFmtId="2" fontId="0" fillId="0" borderId="0" xfId="0" applyNumberFormat="1" applyAlignment="1" applyProtection="1">
      <alignment/>
      <protection hidden="1"/>
    </xf>
    <xf numFmtId="20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9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wrapText="1"/>
      <protection hidden="1"/>
    </xf>
    <xf numFmtId="195" fontId="0" fillId="0" borderId="0" xfId="0" applyNumberFormat="1" applyAlignment="1" applyProtection="1">
      <alignment/>
      <protection hidden="1"/>
    </xf>
    <xf numFmtId="198" fontId="0" fillId="0" borderId="0" xfId="0" applyNumberFormat="1" applyAlignment="1" applyProtection="1">
      <alignment/>
      <protection hidden="1"/>
    </xf>
    <xf numFmtId="9" fontId="0" fillId="0" borderId="0" xfId="17" applyAlignment="1" applyProtection="1">
      <alignment horizontal="left"/>
      <protection hidden="1"/>
    </xf>
    <xf numFmtId="10" fontId="5" fillId="2" borderId="0" xfId="0" applyNumberFormat="1" applyFont="1" applyFill="1" applyBorder="1" applyAlignment="1" applyProtection="1">
      <alignment/>
      <protection hidden="1"/>
    </xf>
    <xf numFmtId="10" fontId="5" fillId="2" borderId="0" xfId="17" applyNumberFormat="1" applyFont="1" applyFill="1" applyBorder="1" applyAlignment="1" applyProtection="1">
      <alignment horizontal="right"/>
      <protection hidden="1"/>
    </xf>
    <xf numFmtId="197" fontId="0" fillId="2" borderId="0" xfId="0" applyNumberFormat="1" applyFill="1" applyBorder="1" applyAlignment="1" applyProtection="1">
      <alignment/>
      <protection hidden="1" locked="0"/>
    </xf>
    <xf numFmtId="178" fontId="4" fillId="0" borderId="0" xfId="0" applyNumberFormat="1" applyFont="1" applyFill="1" applyBorder="1" applyAlignment="1" applyProtection="1">
      <alignment horizontal="left" vertical="center"/>
      <protection hidden="1" locked="0"/>
    </xf>
    <xf numFmtId="179" fontId="4" fillId="0" borderId="0" xfId="0" applyNumberFormat="1" applyFont="1" applyFill="1" applyBorder="1" applyAlignment="1" applyProtection="1">
      <alignment horizontal="left" vertical="center"/>
      <protection hidden="1" locked="0"/>
    </xf>
    <xf numFmtId="180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0" borderId="0" xfId="0" applyNumberFormat="1" applyFont="1" applyFill="1" applyBorder="1" applyAlignment="1" applyProtection="1">
      <alignment horizontal="left" vertical="center"/>
      <protection hidden="1" locked="0"/>
    </xf>
    <xf numFmtId="174" fontId="4" fillId="0" borderId="0" xfId="0" applyNumberFormat="1" applyFont="1" applyFill="1" applyBorder="1" applyAlignment="1" applyProtection="1">
      <alignment horizontal="left" vertical="center"/>
      <protection hidden="1" locked="0"/>
    </xf>
    <xf numFmtId="175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4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5" fontId="4" fillId="2" borderId="17" xfId="0" applyNumberFormat="1" applyFont="1" applyFill="1" applyBorder="1" applyAlignment="1" applyProtection="1">
      <alignment horizontal="left" vertical="center"/>
      <protection hidden="1" locked="0"/>
    </xf>
    <xf numFmtId="203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5" fillId="0" borderId="12" xfId="0" applyFont="1" applyBorder="1" applyAlignment="1" applyProtection="1">
      <alignment vertical="top" wrapText="1"/>
      <protection hidden="1"/>
    </xf>
    <xf numFmtId="185" fontId="25" fillId="0" borderId="0" xfId="0" applyNumberFormat="1" applyFont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9" fontId="25" fillId="0" borderId="0" xfId="17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Anteile an der Acrylamidaufnahme</a:t>
            </a:r>
          </a:p>
        </c:rich>
      </c:tx>
      <c:layout>
        <c:manualLayout>
          <c:xMode val="factor"/>
          <c:yMode val="factor"/>
          <c:x val="-0.0937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6675"/>
          <c:w val="0.7455"/>
          <c:h val="0.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hingl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1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gradFill rotWithShape="1">
                <a:gsLst>
                  <a:gs pos="0">
                    <a:srgbClr val="00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Fragebogen!$B$5:$B$16</c:f>
              <c:strCache>
                <c:ptCount val="12"/>
                <c:pt idx="0">
                  <c:v>Cornflakes, Müsli</c:v>
                </c:pt>
                <c:pt idx="1">
                  <c:v>Müsli-Riegel</c:v>
                </c:pt>
                <c:pt idx="2">
                  <c:v>Knäckebrot</c:v>
                </c:pt>
                <c:pt idx="3">
                  <c:v>Toastbrot</c:v>
                </c:pt>
                <c:pt idx="4">
                  <c:v>Kekse, Waffeln</c:v>
                </c:pt>
                <c:pt idx="5">
                  <c:v>Kaffee</c:v>
                </c:pt>
                <c:pt idx="6">
                  <c:v>Kräcker, Salzstangen</c:v>
                </c:pt>
                <c:pt idx="7">
                  <c:v>Erdnussflips</c:v>
                </c:pt>
                <c:pt idx="8">
                  <c:v>Erdnüsse</c:v>
                </c:pt>
                <c:pt idx="9">
                  <c:v>Chips</c:v>
                </c:pt>
                <c:pt idx="10">
                  <c:v>Pommes frites</c:v>
                </c:pt>
                <c:pt idx="11">
                  <c:v>Bratkartoffeln</c:v>
                </c:pt>
              </c:strCache>
            </c:strRef>
          </c:cat>
          <c:val>
            <c:numRef>
              <c:f>Fragebogen!$V$5:$V$16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13625"/>
          <c:w val="0.16575"/>
          <c:h val="0.847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0.975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bezogen auf Ihr Körpergewicht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Auswertung!$D$9:$E$9</c:f>
              <c:strCache/>
            </c:strRef>
          </c:cat>
          <c:val>
            <c:numRef>
              <c:f>Auswertung!$D$10:$E$10</c:f>
              <c:numCache>
                <c:ptCount val="2"/>
                <c:pt idx="0">
                  <c:v>0</c:v>
                </c:pt>
                <c:pt idx="1">
                  <c:v>0.81</c:v>
                </c:pt>
              </c:numCache>
            </c:numRef>
          </c:val>
          <c:shape val="box"/>
        </c:ser>
        <c:shape val="box"/>
        <c:axId val="12629727"/>
        <c:axId val="29968724"/>
      </c:bar3DChart>
      <c:catAx>
        <c:axId val="12629727"/>
        <c:scaling>
          <c:orientation val="minMax"/>
        </c:scaling>
        <c:axPos val="b"/>
        <c:delete val="1"/>
        <c:majorTickMark val="out"/>
        <c:minorTickMark val="none"/>
        <c:tickLblPos val="low"/>
        <c:crossAx val="29968724"/>
        <c:crosses val="autoZero"/>
        <c:auto val="1"/>
        <c:lblOffset val="100"/>
        <c:noMultiLvlLbl val="0"/>
      </c:catAx>
      <c:valAx>
        <c:axId val="29968724"/>
        <c:scaling>
          <c:orientation val="minMax"/>
        </c:scaling>
        <c:axPos val="l"/>
        <c:delete val="1"/>
        <c:majorTickMark val="out"/>
        <c:minorTickMark val="none"/>
        <c:tickLblPos val="nextTo"/>
        <c:crossAx val="126297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120"/>
  </sheetViews>
  <pageMargins left="0.73" right="0.69" top="1" bottom="1" header="0.4921259845" footer="0.4921259845"/>
  <pageSetup horizontalDpi="300" verticalDpi="300" orientation="landscape" paperSize="9"/>
  <headerFooter>
    <oddHeader>&amp;R&amp;"Arial,Fett"&amp;14Bundesinstitut für Risikobewertung&amp;"Arial,Standard"&amp;10</oddHeader>
    <oddFooter>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1381125</xdr:colOff>
      <xdr:row>1</xdr:row>
      <xdr:rowOff>9525</xdr:rowOff>
    </xdr:from>
    <xdr:to>
      <xdr:col>13</xdr:col>
      <xdr:colOff>1409700</xdr:colOff>
      <xdr:row>2</xdr:row>
      <xdr:rowOff>19050</xdr:rowOff>
    </xdr:to>
    <xdr:pic>
      <xdr:nvPicPr>
        <xdr:cNvPr id="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715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</cdr:y>
    </cdr:from>
    <cdr:to>
      <cdr:x>0.995</cdr:x>
      <cdr:y>0.10825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77125" y="0"/>
          <a:ext cx="185737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753100"/>
    <xdr:graphicFrame>
      <xdr:nvGraphicFramePr>
        <xdr:cNvPr id="1" name="Shape 1025"/>
        <xdr:cNvGraphicFramePr/>
      </xdr:nvGraphicFramePr>
      <xdr:xfrm>
        <a:off x="0" y="0"/>
        <a:ext cx="93821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</xdr:rowOff>
    </xdr:from>
    <xdr:to>
      <xdr:col>5</xdr:col>
      <xdr:colOff>1381125</xdr:colOff>
      <xdr:row>14</xdr:row>
      <xdr:rowOff>47625</xdr:rowOff>
    </xdr:to>
    <xdr:graphicFrame>
      <xdr:nvGraphicFramePr>
        <xdr:cNvPr id="1" name="Chart 6"/>
        <xdr:cNvGraphicFramePr/>
      </xdr:nvGraphicFramePr>
      <xdr:xfrm>
        <a:off x="209550" y="1781175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2457450</xdr:colOff>
      <xdr:row>1</xdr:row>
      <xdr:rowOff>0</xdr:rowOff>
    </xdr:from>
    <xdr:to>
      <xdr:col>5</xdr:col>
      <xdr:colOff>1400175</xdr:colOff>
      <xdr:row>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36"/>
  <sheetViews>
    <sheetView showRowColHeaders="0"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9.00390625" style="87" customWidth="1"/>
    <col min="3" max="3" width="5.7109375" style="56" customWidth="1"/>
    <col min="4" max="8" width="5.7109375" style="3" customWidth="1"/>
    <col min="9" max="9" width="3.421875" style="3" customWidth="1"/>
    <col min="10" max="10" width="23.57421875" style="3" customWidth="1"/>
    <col min="11" max="11" width="3.421875" style="3" customWidth="1"/>
    <col min="12" max="12" width="23.7109375" style="3" customWidth="1"/>
    <col min="13" max="13" width="3.421875" style="3" customWidth="1"/>
    <col min="14" max="14" width="21.421875" style="3" customWidth="1"/>
    <col min="15" max="15" width="2.57421875" style="3" customWidth="1"/>
    <col min="16" max="16" width="27.00390625" style="3" customWidth="1"/>
    <col min="17" max="17" width="9.8515625" style="3" customWidth="1"/>
    <col min="18" max="18" width="9.28125" style="3" customWidth="1"/>
    <col min="19" max="19" width="9.57421875" style="3" customWidth="1"/>
    <col min="20" max="20" width="9.28125" style="3" customWidth="1"/>
    <col min="21" max="21" width="8.57421875" style="3" customWidth="1"/>
    <col min="22" max="22" width="11.421875" style="3" customWidth="1"/>
    <col min="23" max="23" width="31.7109375" style="3" customWidth="1"/>
    <col min="24" max="16384" width="11.421875" style="3" customWidth="1"/>
  </cols>
  <sheetData>
    <row r="1" spans="1:16" s="35" customFormat="1" ht="3.75" customHeight="1">
      <c r="A1" s="2"/>
      <c r="B1" s="33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2"/>
      <c r="B2" s="36" t="s">
        <v>21</v>
      </c>
      <c r="C2" s="37"/>
      <c r="D2" s="38"/>
      <c r="E2" s="38"/>
      <c r="F2" s="38"/>
      <c r="G2" s="38"/>
      <c r="H2" s="38"/>
      <c r="I2" s="38"/>
      <c r="J2" s="38"/>
      <c r="K2" s="2"/>
      <c r="L2" s="2"/>
      <c r="M2" s="2"/>
      <c r="N2" s="39"/>
      <c r="O2" s="2"/>
      <c r="P2" s="2"/>
    </row>
    <row r="3" spans="1:16" ht="3.75" customHeight="1">
      <c r="A3" s="2"/>
      <c r="B3" s="33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s="47" customFormat="1" ht="93.75" customHeight="1">
      <c r="A4" s="40"/>
      <c r="B4" s="41"/>
      <c r="C4" s="107" t="s">
        <v>9</v>
      </c>
      <c r="D4" s="42" t="s">
        <v>10</v>
      </c>
      <c r="E4" s="42" t="s">
        <v>11</v>
      </c>
      <c r="F4" s="42" t="s">
        <v>12</v>
      </c>
      <c r="G4" s="42" t="s">
        <v>13</v>
      </c>
      <c r="H4" s="42" t="s">
        <v>14</v>
      </c>
      <c r="I4" s="43"/>
      <c r="J4" s="44"/>
      <c r="K4" s="43"/>
      <c r="L4" s="44"/>
      <c r="M4" s="43"/>
      <c r="N4" s="45"/>
      <c r="O4" s="46"/>
      <c r="P4" s="2"/>
      <c r="Q4" s="132" t="s">
        <v>20</v>
      </c>
      <c r="R4" s="133" t="s">
        <v>19</v>
      </c>
      <c r="S4" s="133" t="s">
        <v>18</v>
      </c>
      <c r="T4" s="134" t="s">
        <v>17</v>
      </c>
      <c r="U4" s="133" t="s">
        <v>16</v>
      </c>
      <c r="V4" s="133" t="s">
        <v>15</v>
      </c>
      <c r="W4" s="135">
        <v>0.81</v>
      </c>
    </row>
    <row r="5" spans="1:23" ht="25.5" customHeight="1">
      <c r="A5" s="2"/>
      <c r="B5" s="49" t="s">
        <v>0</v>
      </c>
      <c r="C5" s="100">
        <v>0</v>
      </c>
      <c r="D5" s="50"/>
      <c r="E5" s="50"/>
      <c r="F5" s="50"/>
      <c r="G5" s="50"/>
      <c r="H5" s="50"/>
      <c r="I5" s="50"/>
      <c r="J5" s="51">
        <v>0</v>
      </c>
      <c r="K5" s="52"/>
      <c r="L5" s="53">
        <v>0</v>
      </c>
      <c r="M5" s="52"/>
      <c r="N5" s="54">
        <v>0</v>
      </c>
      <c r="O5" s="55"/>
      <c r="P5" s="2"/>
      <c r="Q5" s="136">
        <v>40</v>
      </c>
      <c r="R5" s="137">
        <v>60</v>
      </c>
      <c r="S5" s="137">
        <v>80</v>
      </c>
      <c r="T5" s="138">
        <v>84</v>
      </c>
      <c r="U5" s="139">
        <f>IF(C5=1,0.87,IF(C5=2,0.53,IF(C5=3,0.23,IF(C5=4,0.1,IF(C5=5,0.03,0)))))</f>
        <v>0</v>
      </c>
      <c r="V5" s="137">
        <f>(J5*Q5/1000+L5*R5/1000+N5*S5/1000)*T5*U5</f>
        <v>0</v>
      </c>
      <c r="W5" s="137"/>
    </row>
    <row r="6" spans="1:23" ht="25.5" customHeight="1">
      <c r="A6" s="2"/>
      <c r="B6" s="58" t="s">
        <v>1</v>
      </c>
      <c r="C6" s="101">
        <v>0</v>
      </c>
      <c r="D6" s="56"/>
      <c r="E6" s="56"/>
      <c r="F6" s="56"/>
      <c r="G6" s="56"/>
      <c r="H6" s="56"/>
      <c r="I6" s="56"/>
      <c r="J6" s="59">
        <v>0</v>
      </c>
      <c r="K6" s="60"/>
      <c r="L6" s="61"/>
      <c r="M6" s="60"/>
      <c r="N6" s="62"/>
      <c r="O6" s="34"/>
      <c r="P6" s="2"/>
      <c r="Q6" s="136">
        <v>30</v>
      </c>
      <c r="R6" s="137"/>
      <c r="S6" s="137"/>
      <c r="T6" s="138">
        <v>84</v>
      </c>
      <c r="U6" s="139">
        <f aca="true" t="shared" si="0" ref="U6:U16">IF(C6=1,0.87,IF(C6=2,0.53,IF(C6=3,0.23,IF(C6=4,0.1,IF(C6=5,0.03,0)))))</f>
        <v>0</v>
      </c>
      <c r="V6" s="137">
        <f aca="true" t="shared" si="1" ref="V6:V16">(J6*Q6/1000+L6*R6/1000+N6*S6/1000)*T6*U6</f>
        <v>0</v>
      </c>
      <c r="W6" s="137"/>
    </row>
    <row r="7" spans="1:23" ht="25.5" customHeight="1">
      <c r="A7" s="2"/>
      <c r="B7" s="49" t="s">
        <v>2</v>
      </c>
      <c r="C7" s="102">
        <v>0</v>
      </c>
      <c r="D7" s="50"/>
      <c r="E7" s="50"/>
      <c r="F7" s="50"/>
      <c r="G7" s="50"/>
      <c r="H7" s="50"/>
      <c r="I7" s="50"/>
      <c r="J7" s="63">
        <v>0</v>
      </c>
      <c r="K7" s="52"/>
      <c r="L7" s="64"/>
      <c r="M7" s="52"/>
      <c r="N7" s="65"/>
      <c r="O7" s="34"/>
      <c r="P7" s="2"/>
      <c r="Q7" s="136">
        <v>11</v>
      </c>
      <c r="R7" s="137"/>
      <c r="S7" s="137"/>
      <c r="T7" s="138">
        <v>300</v>
      </c>
      <c r="U7" s="139">
        <f t="shared" si="0"/>
        <v>0</v>
      </c>
      <c r="V7" s="137">
        <f t="shared" si="1"/>
        <v>0</v>
      </c>
      <c r="W7" s="137"/>
    </row>
    <row r="8" spans="1:23" ht="25.5" customHeight="1">
      <c r="A8" s="2"/>
      <c r="B8" s="58" t="s">
        <v>3</v>
      </c>
      <c r="C8" s="101">
        <v>0</v>
      </c>
      <c r="D8" s="56"/>
      <c r="E8" s="56"/>
      <c r="F8" s="56"/>
      <c r="G8" s="56"/>
      <c r="H8" s="56"/>
      <c r="I8" s="56"/>
      <c r="J8" s="66">
        <v>0</v>
      </c>
      <c r="K8" s="60"/>
      <c r="L8" s="61"/>
      <c r="M8" s="60"/>
      <c r="N8" s="62"/>
      <c r="O8" s="34"/>
      <c r="P8" s="2"/>
      <c r="Q8" s="136">
        <v>30</v>
      </c>
      <c r="R8" s="137"/>
      <c r="S8" s="137"/>
      <c r="T8" s="138">
        <v>51</v>
      </c>
      <c r="U8" s="139">
        <f t="shared" si="0"/>
        <v>0</v>
      </c>
      <c r="V8" s="137">
        <f t="shared" si="1"/>
        <v>0</v>
      </c>
      <c r="W8" s="137"/>
    </row>
    <row r="9" spans="1:23" ht="25.5" customHeight="1">
      <c r="A9" s="2"/>
      <c r="B9" s="49" t="s">
        <v>4</v>
      </c>
      <c r="C9" s="102">
        <v>0</v>
      </c>
      <c r="D9" s="50"/>
      <c r="E9" s="50"/>
      <c r="F9" s="50"/>
      <c r="G9" s="50"/>
      <c r="H9" s="50"/>
      <c r="I9" s="50"/>
      <c r="J9" s="67">
        <v>0</v>
      </c>
      <c r="K9" s="60"/>
      <c r="L9" s="68">
        <v>0</v>
      </c>
      <c r="M9" s="60"/>
      <c r="N9" s="69">
        <v>0</v>
      </c>
      <c r="O9" s="34"/>
      <c r="P9" s="2"/>
      <c r="Q9" s="136">
        <v>100</v>
      </c>
      <c r="R9" s="137">
        <v>180</v>
      </c>
      <c r="S9" s="137">
        <v>300</v>
      </c>
      <c r="T9" s="138">
        <v>169</v>
      </c>
      <c r="U9" s="139">
        <f t="shared" si="0"/>
        <v>0</v>
      </c>
      <c r="V9" s="137">
        <f t="shared" si="1"/>
        <v>0</v>
      </c>
      <c r="W9" s="137"/>
    </row>
    <row r="10" spans="1:23" ht="25.5" customHeight="1">
      <c r="A10" s="2"/>
      <c r="B10" s="58" t="s">
        <v>40</v>
      </c>
      <c r="C10" s="119">
        <v>0</v>
      </c>
      <c r="D10" s="34"/>
      <c r="E10" s="34"/>
      <c r="F10" s="34"/>
      <c r="G10" s="34"/>
      <c r="H10" s="34"/>
      <c r="I10" s="34"/>
      <c r="J10" s="129">
        <v>0</v>
      </c>
      <c r="K10" s="60"/>
      <c r="L10" s="130"/>
      <c r="M10" s="60"/>
      <c r="N10" s="131"/>
      <c r="O10" s="34"/>
      <c r="P10" s="2"/>
      <c r="Q10" s="136">
        <v>6</v>
      </c>
      <c r="R10" s="137"/>
      <c r="S10" s="137"/>
      <c r="T10" s="138">
        <v>16</v>
      </c>
      <c r="U10" s="139">
        <f>IF(C10=1,0.87,IF(C10=2,0.53,IF(C10=3,0.23,IF(C10=4,0.1,IF(C10=5,0.03,0)))))</f>
        <v>0</v>
      </c>
      <c r="V10" s="137">
        <f>(J10*Q10/1000+L10*R10/1000+N10*S10/1000)*T10*U10</f>
        <v>0</v>
      </c>
      <c r="W10" s="137"/>
    </row>
    <row r="11" spans="1:23" ht="25.5" customHeight="1">
      <c r="A11" s="2"/>
      <c r="B11" s="49" t="s">
        <v>38</v>
      </c>
      <c r="C11" s="101">
        <v>0</v>
      </c>
      <c r="D11" s="56"/>
      <c r="E11" s="56"/>
      <c r="F11" s="56"/>
      <c r="G11" s="56"/>
      <c r="H11" s="56"/>
      <c r="I11" s="56"/>
      <c r="J11" s="120">
        <v>0</v>
      </c>
      <c r="K11" s="71"/>
      <c r="L11" s="121">
        <v>0</v>
      </c>
      <c r="M11" s="73"/>
      <c r="N11" s="122">
        <v>0</v>
      </c>
      <c r="O11" s="34"/>
      <c r="P11" s="2"/>
      <c r="Q11" s="136">
        <v>90</v>
      </c>
      <c r="R11" s="137">
        <v>130</v>
      </c>
      <c r="S11" s="137">
        <v>200</v>
      </c>
      <c r="T11" s="138">
        <v>346</v>
      </c>
      <c r="U11" s="139">
        <f t="shared" si="0"/>
        <v>0</v>
      </c>
      <c r="V11" s="137">
        <f t="shared" si="1"/>
        <v>0</v>
      </c>
      <c r="W11" s="137"/>
    </row>
    <row r="12" spans="1:23" ht="25.5" customHeight="1">
      <c r="A12" s="2"/>
      <c r="B12" s="58" t="s">
        <v>34</v>
      </c>
      <c r="C12" s="103">
        <v>0</v>
      </c>
      <c r="D12" s="50"/>
      <c r="E12" s="50"/>
      <c r="F12" s="50"/>
      <c r="G12" s="50"/>
      <c r="H12" s="50"/>
      <c r="I12" s="50"/>
      <c r="J12" s="70">
        <v>0</v>
      </c>
      <c r="K12" s="60"/>
      <c r="L12" s="72">
        <v>0</v>
      </c>
      <c r="M12" s="60"/>
      <c r="N12" s="74">
        <v>0</v>
      </c>
      <c r="O12" s="34"/>
      <c r="P12" s="2"/>
      <c r="Q12" s="136">
        <v>87.5</v>
      </c>
      <c r="R12" s="137">
        <v>150</v>
      </c>
      <c r="S12" s="137">
        <v>225</v>
      </c>
      <c r="T12" s="138">
        <v>254</v>
      </c>
      <c r="U12" s="139">
        <f t="shared" si="0"/>
        <v>0</v>
      </c>
      <c r="V12" s="137">
        <f t="shared" si="1"/>
        <v>0</v>
      </c>
      <c r="W12" s="137"/>
    </row>
    <row r="13" spans="1:23" ht="25.5" customHeight="1">
      <c r="A13" s="2"/>
      <c r="B13" s="49" t="s">
        <v>5</v>
      </c>
      <c r="C13" s="101">
        <v>0</v>
      </c>
      <c r="D13" s="56"/>
      <c r="E13" s="56"/>
      <c r="F13" s="56"/>
      <c r="G13" s="56"/>
      <c r="H13" s="56"/>
      <c r="I13" s="56"/>
      <c r="J13" s="120">
        <v>0</v>
      </c>
      <c r="K13" s="71"/>
      <c r="L13" s="121">
        <v>0</v>
      </c>
      <c r="M13" s="73"/>
      <c r="N13" s="122">
        <v>0</v>
      </c>
      <c r="O13" s="34"/>
      <c r="P13" s="2"/>
      <c r="Q13" s="136">
        <v>110</v>
      </c>
      <c r="R13" s="137">
        <v>170</v>
      </c>
      <c r="S13" s="137">
        <v>250</v>
      </c>
      <c r="T13" s="138">
        <v>20</v>
      </c>
      <c r="U13" s="139">
        <f t="shared" si="0"/>
        <v>0</v>
      </c>
      <c r="V13" s="137">
        <f t="shared" si="1"/>
        <v>0</v>
      </c>
      <c r="W13" s="137"/>
    </row>
    <row r="14" spans="1:23" ht="25.5" customHeight="1">
      <c r="A14" s="2"/>
      <c r="B14" s="58" t="s">
        <v>6</v>
      </c>
      <c r="C14" s="102">
        <v>0</v>
      </c>
      <c r="D14" s="50"/>
      <c r="E14" s="50"/>
      <c r="F14" s="50"/>
      <c r="G14" s="50"/>
      <c r="H14" s="50"/>
      <c r="I14" s="50"/>
      <c r="J14" s="70">
        <v>0</v>
      </c>
      <c r="K14" s="75"/>
      <c r="L14" s="72">
        <v>0</v>
      </c>
      <c r="M14" s="75"/>
      <c r="N14" s="74">
        <v>0</v>
      </c>
      <c r="O14" s="34"/>
      <c r="P14" s="2"/>
      <c r="Q14" s="136">
        <v>90</v>
      </c>
      <c r="R14" s="137">
        <v>150</v>
      </c>
      <c r="S14" s="137">
        <v>230</v>
      </c>
      <c r="T14" s="138">
        <v>652</v>
      </c>
      <c r="U14" s="139">
        <f t="shared" si="0"/>
        <v>0</v>
      </c>
      <c r="V14" s="137">
        <f t="shared" si="1"/>
        <v>0</v>
      </c>
      <c r="W14" s="137"/>
    </row>
    <row r="15" spans="1:23" ht="25.5" customHeight="1">
      <c r="A15" s="2"/>
      <c r="B15" s="49" t="s">
        <v>7</v>
      </c>
      <c r="C15" s="101">
        <v>0</v>
      </c>
      <c r="D15" s="56"/>
      <c r="E15" s="56"/>
      <c r="F15" s="56"/>
      <c r="G15" s="56"/>
      <c r="H15" s="56"/>
      <c r="I15" s="56"/>
      <c r="J15" s="123">
        <v>0</v>
      </c>
      <c r="K15" s="71"/>
      <c r="L15" s="124">
        <v>0</v>
      </c>
      <c r="M15" s="73"/>
      <c r="N15" s="125">
        <v>0</v>
      </c>
      <c r="O15" s="34"/>
      <c r="P15" s="2"/>
      <c r="Q15" s="136">
        <v>75</v>
      </c>
      <c r="R15" s="137">
        <v>115</v>
      </c>
      <c r="S15" s="137">
        <v>140</v>
      </c>
      <c r="T15" s="138">
        <v>268</v>
      </c>
      <c r="U15" s="139">
        <f t="shared" si="0"/>
        <v>0</v>
      </c>
      <c r="V15" s="137">
        <f t="shared" si="1"/>
        <v>0</v>
      </c>
      <c r="W15" s="137"/>
    </row>
    <row r="16" spans="1:23" ht="25.5" customHeight="1">
      <c r="A16" s="2"/>
      <c r="B16" s="58" t="s">
        <v>8</v>
      </c>
      <c r="C16" s="104">
        <v>0</v>
      </c>
      <c r="D16" s="76"/>
      <c r="E16" s="76"/>
      <c r="F16" s="76"/>
      <c r="G16" s="76"/>
      <c r="H16" s="76"/>
      <c r="I16" s="76"/>
      <c r="J16" s="126">
        <v>0</v>
      </c>
      <c r="K16" s="77"/>
      <c r="L16" s="127">
        <v>0</v>
      </c>
      <c r="M16" s="77"/>
      <c r="N16" s="128">
        <v>0</v>
      </c>
      <c r="O16" s="34"/>
      <c r="P16" s="2"/>
      <c r="Q16" s="136">
        <v>150</v>
      </c>
      <c r="R16" s="137">
        <v>230</v>
      </c>
      <c r="S16" s="137">
        <v>300</v>
      </c>
      <c r="T16" s="138">
        <v>106</v>
      </c>
      <c r="U16" s="139">
        <f t="shared" si="0"/>
        <v>0</v>
      </c>
      <c r="V16" s="137">
        <f t="shared" si="1"/>
        <v>0</v>
      </c>
      <c r="W16" s="137"/>
    </row>
    <row r="17" spans="1:21" ht="8.25" customHeight="1">
      <c r="A17" s="2"/>
      <c r="B17" s="78"/>
      <c r="C17" s="79"/>
      <c r="D17" s="34"/>
      <c r="E17" s="34"/>
      <c r="F17" s="34"/>
      <c r="G17" s="34"/>
      <c r="H17" s="34"/>
      <c r="I17" s="34"/>
      <c r="J17" s="80"/>
      <c r="K17" s="34"/>
      <c r="L17" s="81"/>
      <c r="M17" s="34"/>
      <c r="N17" s="82"/>
      <c r="O17" s="34"/>
      <c r="P17" s="2"/>
      <c r="Q17" s="56"/>
      <c r="T17" s="56"/>
      <c r="U17" s="57"/>
    </row>
    <row r="18" spans="1:21" ht="0.75" customHeight="1">
      <c r="A18" s="2"/>
      <c r="B18" s="83"/>
      <c r="C18" s="79"/>
      <c r="D18" s="34"/>
      <c r="E18" s="34"/>
      <c r="F18" s="34"/>
      <c r="G18" s="34"/>
      <c r="H18" s="34"/>
      <c r="I18" s="34"/>
      <c r="J18" s="80"/>
      <c r="K18" s="34"/>
      <c r="L18" s="81"/>
      <c r="M18" s="34"/>
      <c r="N18" s="82"/>
      <c r="O18" s="34"/>
      <c r="P18" s="2"/>
      <c r="Q18" s="56"/>
      <c r="T18" s="56"/>
      <c r="U18" s="57"/>
    </row>
    <row r="19" spans="1:21" ht="0.75" customHeight="1" hidden="1">
      <c r="A19" s="2"/>
      <c r="B19" s="2"/>
      <c r="C19" s="2"/>
      <c r="D19" s="2"/>
      <c r="E19" s="2"/>
      <c r="F19" s="2"/>
      <c r="G19" s="34"/>
      <c r="H19" s="34"/>
      <c r="I19" s="34"/>
      <c r="J19" s="80">
        <v>60</v>
      </c>
      <c r="K19" s="34"/>
      <c r="L19" s="81"/>
      <c r="M19" s="34"/>
      <c r="N19" s="82"/>
      <c r="O19" s="34"/>
      <c r="P19" s="2"/>
      <c r="Q19" s="56"/>
      <c r="T19" s="56"/>
      <c r="U19" s="57"/>
    </row>
    <row r="20" spans="1:16" ht="18" customHeight="1">
      <c r="A20" s="2"/>
      <c r="B20" s="2"/>
      <c r="C20" s="2"/>
      <c r="D20" s="2"/>
      <c r="E20" s="84" t="s">
        <v>22</v>
      </c>
      <c r="F20" s="85"/>
      <c r="G20" s="85"/>
      <c r="H20" s="2"/>
      <c r="I20" s="2"/>
      <c r="J20" s="86">
        <v>60</v>
      </c>
      <c r="K20" s="2"/>
      <c r="L20" s="2"/>
      <c r="M20" s="2"/>
      <c r="N20" s="2"/>
      <c r="O20" s="2"/>
      <c r="P20" s="2"/>
    </row>
    <row r="21" spans="1:21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T21" s="56"/>
      <c r="U21" s="56"/>
    </row>
    <row r="22" spans="1:21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T22" s="56"/>
      <c r="U22" s="56"/>
    </row>
    <row r="23" spans="1:21" ht="3" customHeight="1">
      <c r="A23" s="2"/>
      <c r="B23" s="33"/>
      <c r="C23" s="3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T23" s="56"/>
      <c r="U23" s="56"/>
    </row>
    <row r="24" spans="1:21" ht="12.75">
      <c r="A24" s="2"/>
      <c r="B24" s="33"/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T24" s="56"/>
      <c r="U24" s="56"/>
    </row>
    <row r="25" spans="1:21" ht="12.75">
      <c r="A25" s="2"/>
      <c r="B25" s="33"/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56"/>
      <c r="U25" s="56"/>
    </row>
    <row r="26" spans="1:21" ht="12.75">
      <c r="A26" s="2"/>
      <c r="B26" s="33"/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T26" s="56"/>
      <c r="U26" s="56"/>
    </row>
    <row r="27" spans="1:21" ht="12.75">
      <c r="A27" s="2"/>
      <c r="B27" s="33"/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56"/>
      <c r="U27" s="56"/>
    </row>
    <row r="28" spans="1:21" ht="12.75">
      <c r="A28" s="2"/>
      <c r="B28" s="33"/>
      <c r="C28" s="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56"/>
      <c r="U28" s="56"/>
    </row>
    <row r="29" spans="1:21" ht="12.75">
      <c r="A29" s="2"/>
      <c r="B29" s="33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T29" s="56"/>
      <c r="U29" s="56"/>
    </row>
    <row r="30" spans="1:21" ht="12.75">
      <c r="A30" s="2"/>
      <c r="B30" s="33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56"/>
      <c r="U30" s="56"/>
    </row>
    <row r="31" spans="1:21" ht="12.75">
      <c r="A31" s="2"/>
      <c r="B31" s="33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T31" s="56"/>
      <c r="U31" s="56"/>
    </row>
    <row r="32" spans="1:21" ht="12.75">
      <c r="A32" s="2"/>
      <c r="B32" s="33"/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T32" s="56"/>
      <c r="U32" s="56"/>
    </row>
    <row r="33" spans="1:21" ht="12.75">
      <c r="A33" s="2"/>
      <c r="B33" s="33"/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T33" s="56"/>
      <c r="U33" s="56"/>
    </row>
    <row r="36" ht="12.75">
      <c r="B36" s="113"/>
    </row>
  </sheetData>
  <sheetProtection password="D10D" sheet="1" objects="1" scenarios="1"/>
  <printOptions/>
  <pageMargins left="0.44" right="0.59" top="0.93" bottom="0.59" header="0.4921259845" footer="0.36"/>
  <pageSetup horizontalDpi="600" verticalDpi="600" orientation="landscape" paperSize="9" r:id="rId4"/>
  <headerFooter alignWithMargins="0">
    <oddHeader>&amp;R&amp;"Arial,Fett"&amp;14Bundesinstitut für Risikobewertung</oddHeader>
    <oddFooter>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47"/>
  <sheetViews>
    <sheetView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3.00390625" style="3" customWidth="1"/>
    <col min="4" max="4" width="51.8515625" style="3" customWidth="1"/>
    <col min="5" max="5" width="43.421875" style="3" customWidth="1"/>
    <col min="6" max="6" width="21.28125" style="3" customWidth="1"/>
    <col min="7" max="7" width="2.28125" style="3" customWidth="1"/>
    <col min="8" max="8" width="14.421875" style="3" customWidth="1"/>
    <col min="9" max="9" width="11.421875" style="3" customWidth="1"/>
    <col min="10" max="10" width="30.28125" style="3" bestFit="1" customWidth="1"/>
    <col min="11" max="16384" width="11.421875" style="3" customWidth="1"/>
  </cols>
  <sheetData>
    <row r="1" spans="1:8" ht="3" customHeight="1">
      <c r="A1" s="2"/>
      <c r="B1" s="2"/>
      <c r="C1" s="2"/>
      <c r="D1" s="2"/>
      <c r="E1" s="2"/>
      <c r="F1" s="2"/>
      <c r="G1" s="2"/>
      <c r="H1" s="2"/>
    </row>
    <row r="2" spans="1:8" ht="45" customHeight="1">
      <c r="A2" s="2"/>
      <c r="B2" s="4" t="s">
        <v>24</v>
      </c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"/>
      <c r="C4" s="6"/>
      <c r="D4" s="6"/>
      <c r="E4" s="6"/>
      <c r="F4" s="7"/>
      <c r="G4" s="2"/>
      <c r="H4" s="2"/>
    </row>
    <row r="5" spans="1:8" ht="23.25">
      <c r="A5" s="2"/>
      <c r="B5" s="8"/>
      <c r="C5" s="9" t="s">
        <v>35</v>
      </c>
      <c r="D5" s="10"/>
      <c r="E5" s="1">
        <f>SUM(Fragebogen!V5:V16)</f>
        <v>0</v>
      </c>
      <c r="F5" s="11"/>
      <c r="G5" s="2"/>
      <c r="H5" s="2"/>
    </row>
    <row r="6" spans="1:8" ht="23.25">
      <c r="A6" s="2"/>
      <c r="B6" s="8"/>
      <c r="C6" s="12"/>
      <c r="D6" s="2"/>
      <c r="E6" s="2"/>
      <c r="F6" s="11"/>
      <c r="G6" s="2"/>
      <c r="H6" s="2"/>
    </row>
    <row r="7" spans="1:8" ht="23.25">
      <c r="A7" s="2"/>
      <c r="B7" s="8"/>
      <c r="C7" s="13" t="s">
        <v>23</v>
      </c>
      <c r="D7" s="14"/>
      <c r="E7" s="2"/>
      <c r="F7" s="11"/>
      <c r="G7" s="2"/>
      <c r="H7" s="2"/>
    </row>
    <row r="8" spans="1:8" ht="23.25">
      <c r="A8" s="2"/>
      <c r="B8" s="8"/>
      <c r="C8" s="15"/>
      <c r="D8" s="16"/>
      <c r="E8" s="2"/>
      <c r="F8" s="11"/>
      <c r="G8" s="2"/>
      <c r="H8" s="2"/>
    </row>
    <row r="9" spans="1:8" ht="20.25">
      <c r="A9" s="2"/>
      <c r="B9" s="8"/>
      <c r="C9" s="15"/>
      <c r="D9" s="105" t="s">
        <v>26</v>
      </c>
      <c r="E9" s="106" t="s">
        <v>39</v>
      </c>
      <c r="F9" s="17"/>
      <c r="G9" s="2"/>
      <c r="H9" s="2"/>
    </row>
    <row r="10" spans="1:13" ht="23.25">
      <c r="A10" s="2"/>
      <c r="B10" s="8"/>
      <c r="C10" s="18"/>
      <c r="D10" s="19">
        <f>E5/Fragebogen!J20</f>
        <v>0</v>
      </c>
      <c r="E10" s="19">
        <f>Fragebogen!W4</f>
        <v>0.81</v>
      </c>
      <c r="F10" s="20"/>
      <c r="G10" s="2"/>
      <c r="H10" s="2"/>
      <c r="J10" s="114">
        <f>D10</f>
        <v>0</v>
      </c>
      <c r="M10" s="109"/>
    </row>
    <row r="11" spans="1:10" ht="38.25" customHeight="1">
      <c r="A11" s="2"/>
      <c r="B11" s="8"/>
      <c r="C11" s="18"/>
      <c r="D11" s="18"/>
      <c r="E11" s="18"/>
      <c r="F11" s="20"/>
      <c r="G11" s="2"/>
      <c r="H11" s="2"/>
      <c r="J11" s="48">
        <v>0.76</v>
      </c>
    </row>
    <row r="12" spans="1:10" ht="23.25">
      <c r="A12" s="2"/>
      <c r="B12" s="8"/>
      <c r="C12" s="18"/>
      <c r="D12" s="18"/>
      <c r="E12" s="18"/>
      <c r="F12" s="20"/>
      <c r="G12" s="2"/>
      <c r="H12" s="2"/>
      <c r="J12" s="116">
        <f>J10/J11-1</f>
        <v>-1</v>
      </c>
    </row>
    <row r="13" spans="1:8" ht="23.25">
      <c r="A13" s="2"/>
      <c r="B13" s="8"/>
      <c r="C13" s="18"/>
      <c r="D13" s="18"/>
      <c r="E13" s="18"/>
      <c r="F13" s="20"/>
      <c r="G13" s="2"/>
      <c r="H13" s="2"/>
    </row>
    <row r="14" spans="1:8" ht="23.25">
      <c r="A14" s="2"/>
      <c r="B14" s="8"/>
      <c r="C14" s="13"/>
      <c r="D14" s="18"/>
      <c r="E14" s="18"/>
      <c r="F14" s="20"/>
      <c r="G14" s="2"/>
      <c r="H14" s="2"/>
    </row>
    <row r="15" spans="1:8" ht="23.25">
      <c r="A15" s="2"/>
      <c r="B15" s="8"/>
      <c r="C15" s="21" t="s">
        <v>25</v>
      </c>
      <c r="D15" s="18"/>
      <c r="E15" s="18"/>
      <c r="F15" s="20"/>
      <c r="G15" s="2"/>
      <c r="H15" s="2"/>
    </row>
    <row r="16" spans="1:8" ht="23.25">
      <c r="A16" s="2"/>
      <c r="B16" s="8"/>
      <c r="C16" s="22"/>
      <c r="D16" s="18"/>
      <c r="E16" s="24"/>
      <c r="F16" s="20"/>
      <c r="G16" s="2"/>
      <c r="H16" s="2"/>
    </row>
    <row r="17" spans="1:10" ht="23.25">
      <c r="A17" s="2"/>
      <c r="B17" s="8"/>
      <c r="C17" s="25"/>
      <c r="D17" s="26"/>
      <c r="E17" s="118" t="str">
        <f>IF(J12&gt;0.01,CONCATENATE("Meine Acrylamidaufnahme ist rund ",ROUND(J12*100,0),"% höher als der Durchschnitt der Berliner Schüler"),IF(J12&lt;-0.01,CONCATENATE("Meine Acrylamidaufnahme ist rund ",ROUND(J12*-100,0),"% niedriger als der Durchschnitt der Berliner Schüler"),"Meine Acrylamidaufnahme entspricht in etwa dem Durchschnitt der Berliner Schüler"))</f>
        <v>Meine Acrylamidaufnahme ist rund 100% niedriger als der Durchschnitt der Berliner Schüler</v>
      </c>
      <c r="F17" s="20"/>
      <c r="G17" s="2"/>
      <c r="H17" s="2"/>
      <c r="J17" s="114"/>
    </row>
    <row r="18" spans="1:10" ht="23.25">
      <c r="A18" s="2"/>
      <c r="B18" s="8"/>
      <c r="C18" s="22"/>
      <c r="D18" s="23"/>
      <c r="E18" s="117"/>
      <c r="F18" s="20"/>
      <c r="G18" s="2"/>
      <c r="H18" s="2"/>
      <c r="J18" s="115"/>
    </row>
    <row r="19" spans="1:10" ht="23.25">
      <c r="A19" s="2"/>
      <c r="B19" s="8"/>
      <c r="C19" s="2"/>
      <c r="D19" s="2"/>
      <c r="E19" s="117"/>
      <c r="F19" s="20"/>
      <c r="G19" s="2"/>
      <c r="H19" s="2"/>
      <c r="J19" s="115"/>
    </row>
    <row r="20" spans="1:8" ht="8.25" customHeight="1">
      <c r="A20" s="2"/>
      <c r="B20" s="27"/>
      <c r="C20" s="28"/>
      <c r="D20" s="28"/>
      <c r="E20" s="29"/>
      <c r="F20" s="30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108" t="s">
        <v>41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2" spans="3:4" ht="12.75">
      <c r="C42" s="31"/>
      <c r="D42" s="32"/>
    </row>
    <row r="43" spans="3:4" ht="12.75">
      <c r="C43" s="31"/>
      <c r="D43" s="32"/>
    </row>
    <row r="44" spans="3:4" ht="12.75">
      <c r="C44" s="31"/>
      <c r="D44" s="32"/>
    </row>
    <row r="45" spans="3:4" ht="12.75">
      <c r="C45" s="31"/>
      <c r="D45" s="32"/>
    </row>
    <row r="46" spans="3:4" ht="12.75">
      <c r="C46" s="31"/>
      <c r="D46" s="32"/>
    </row>
    <row r="47" spans="3:4" ht="12.75">
      <c r="C47" s="31"/>
      <c r="D47" s="32"/>
    </row>
  </sheetData>
  <sheetProtection password="D10D" sheet="1" objects="1" scenarios="1"/>
  <printOptions/>
  <pageMargins left="0.44" right="0.59" top="0.81" bottom="0.59" header="0.41" footer="0.36"/>
  <pageSetup horizontalDpi="300" verticalDpi="300" orientation="landscape" paperSize="9" r:id="rId2"/>
  <headerFooter alignWithMargins="0">
    <oddHeader>&amp;R&amp;"Arial,Fett"&amp;14Bundesinstitut für Risikobewertung</oddHead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024"/>
  <sheetViews>
    <sheetView workbookViewId="0" topLeftCell="A7">
      <selection activeCell="G34" sqref="G34"/>
    </sheetView>
  </sheetViews>
  <sheetFormatPr defaultColWidth="11.421875" defaultRowHeight="12.75"/>
  <cols>
    <col min="1" max="1" width="13.57421875" style="3" bestFit="1" customWidth="1"/>
    <col min="2" max="6" width="11.421875" style="3" customWidth="1"/>
    <col min="7" max="7" width="18.00390625" style="3" customWidth="1"/>
    <col min="8" max="16384" width="11.421875" style="3" customWidth="1"/>
  </cols>
  <sheetData>
    <row r="1" spans="1:7" ht="12.75">
      <c r="A1" s="88"/>
      <c r="B1" s="89"/>
      <c r="C1" s="89"/>
      <c r="D1" s="89"/>
      <c r="E1" s="89"/>
      <c r="F1" s="89"/>
      <c r="G1" s="90"/>
    </row>
    <row r="2" spans="1:7" ht="12.75">
      <c r="A2" s="91"/>
      <c r="B2" s="92" t="s">
        <v>27</v>
      </c>
      <c r="C2" s="93">
        <v>0.06</v>
      </c>
      <c r="D2" s="92" t="s">
        <v>28</v>
      </c>
      <c r="E2" s="92"/>
      <c r="F2" s="92"/>
      <c r="G2" s="94"/>
    </row>
    <row r="3" spans="1:7" ht="12.75">
      <c r="A3" s="91"/>
      <c r="B3" s="92"/>
      <c r="C3" s="92"/>
      <c r="D3" s="92"/>
      <c r="E3" s="92"/>
      <c r="F3" s="92"/>
      <c r="G3" s="94"/>
    </row>
    <row r="4" spans="1:7" ht="12.75">
      <c r="A4" s="91"/>
      <c r="B4" s="95">
        <f>ROUND($C$7/$B$7,2)</f>
        <v>0</v>
      </c>
      <c r="C4" s="92" t="s">
        <v>29</v>
      </c>
      <c r="D4" s="92"/>
      <c r="E4" s="92"/>
      <c r="F4" s="92"/>
      <c r="G4" s="94"/>
    </row>
    <row r="5" spans="1:7" ht="12.75">
      <c r="A5" s="91"/>
      <c r="B5" s="95">
        <f>ROUND($D$7/$B$7,2)</f>
        <v>1</v>
      </c>
      <c r="C5" s="92" t="s">
        <v>30</v>
      </c>
      <c r="D5" s="92"/>
      <c r="E5" s="92"/>
      <c r="F5" s="92"/>
      <c r="G5" s="94"/>
    </row>
    <row r="6" spans="1:7" ht="12.75">
      <c r="A6" s="96"/>
      <c r="B6" s="97"/>
      <c r="C6" s="97"/>
      <c r="D6" s="97"/>
      <c r="E6" s="97"/>
      <c r="F6" s="97"/>
      <c r="G6" s="98"/>
    </row>
    <row r="7" spans="1:4" ht="12.75">
      <c r="A7" s="3" t="s">
        <v>31</v>
      </c>
      <c r="B7" s="3">
        <f>SUM(B$9:B$1022)</f>
        <v>1015.8958747999918</v>
      </c>
      <c r="C7" s="3">
        <f>SUMIF(A9:A1022,CONCATENATE("&lt;",Auswertung!D10),B9:B1022)</f>
        <v>0</v>
      </c>
      <c r="D7" s="3">
        <f>SUMIF(A9:A1022,CONCATENATE("&gt;",Auswertung!D10),B9:B1022)</f>
        <v>1014.7033386999918</v>
      </c>
    </row>
    <row r="8" spans="1:2" ht="12.75">
      <c r="A8" s="3" t="s">
        <v>32</v>
      </c>
      <c r="B8" s="3" t="s">
        <v>33</v>
      </c>
    </row>
    <row r="9" spans="1:7" ht="12.75">
      <c r="A9" s="111">
        <v>0</v>
      </c>
      <c r="B9" s="3">
        <v>1.1925361</v>
      </c>
      <c r="F9" s="3">
        <f>SUMIF(A9:A1022,H12,B9:B1022)</f>
        <v>0</v>
      </c>
      <c r="G9" s="3">
        <f>SUMIF(A9:A1022,"&gt;0,48956283",B9:B1022)</f>
        <v>663.838967199998</v>
      </c>
    </row>
    <row r="10" spans="1:2" ht="12.75">
      <c r="A10" s="3">
        <v>0.0401</v>
      </c>
      <c r="B10" s="3">
        <v>0.4313761</v>
      </c>
    </row>
    <row r="11" spans="1:7" ht="12.75">
      <c r="A11" s="3">
        <v>0.0559</v>
      </c>
      <c r="B11" s="3">
        <v>0.6603033</v>
      </c>
      <c r="G11" s="99">
        <f>Auswertung!D10</f>
        <v>0</v>
      </c>
    </row>
    <row r="12" spans="1:8" ht="12.75">
      <c r="A12" s="3">
        <v>0.0566</v>
      </c>
      <c r="B12" s="3">
        <v>0.5583618</v>
      </c>
      <c r="H12" s="3" t="str">
        <f>CONCATENATE("&lt;",Auswertung!D10)</f>
        <v>&lt;0</v>
      </c>
    </row>
    <row r="13" spans="1:2" ht="12.75">
      <c r="A13" s="3">
        <v>0.0643</v>
      </c>
      <c r="B13" s="3">
        <v>0.5571447</v>
      </c>
    </row>
    <row r="14" spans="1:2" ht="12.75">
      <c r="A14" s="3">
        <v>0.0705</v>
      </c>
      <c r="B14" s="3">
        <v>0.6603033</v>
      </c>
    </row>
    <row r="15" spans="1:2" ht="12.75">
      <c r="A15" s="3">
        <v>0.0838</v>
      </c>
      <c r="B15" s="3">
        <v>1.1338542</v>
      </c>
    </row>
    <row r="16" spans="1:2" ht="12.75">
      <c r="A16" s="3">
        <v>0.0871</v>
      </c>
      <c r="B16" s="3">
        <v>0.6445701</v>
      </c>
    </row>
    <row r="17" spans="1:2" ht="12.75">
      <c r="A17" s="3">
        <v>0.0919</v>
      </c>
      <c r="B17" s="3">
        <v>5.3050871</v>
      </c>
    </row>
    <row r="18" spans="1:2" ht="12.75">
      <c r="A18" s="3">
        <v>0.0951</v>
      </c>
      <c r="B18" s="3">
        <v>0.6485646</v>
      </c>
    </row>
    <row r="19" spans="1:2" ht="12.75">
      <c r="A19" s="3">
        <v>0.102</v>
      </c>
      <c r="B19" s="3">
        <v>1.0612477</v>
      </c>
    </row>
    <row r="20" spans="1:2" ht="12.75">
      <c r="A20" s="3">
        <v>0.1033</v>
      </c>
      <c r="B20" s="3">
        <v>0.8966717</v>
      </c>
    </row>
    <row r="21" spans="1:2" ht="12.75">
      <c r="A21" s="3">
        <v>0.104</v>
      </c>
      <c r="B21" s="3">
        <v>0.5747358</v>
      </c>
    </row>
    <row r="22" spans="1:2" ht="12.75">
      <c r="A22" s="3">
        <v>0.105</v>
      </c>
      <c r="B22" s="3">
        <v>0.6485646</v>
      </c>
    </row>
    <row r="23" spans="1:2" ht="12.75">
      <c r="A23" s="3">
        <v>0.1057</v>
      </c>
      <c r="B23" s="3">
        <v>0.7713192</v>
      </c>
    </row>
    <row r="24" spans="1:2" ht="12.75">
      <c r="A24" s="3">
        <v>0.1086</v>
      </c>
      <c r="B24" s="3">
        <v>0.5747358</v>
      </c>
    </row>
    <row r="25" spans="1:2" ht="12.75">
      <c r="A25" s="3">
        <v>0.1096</v>
      </c>
      <c r="B25" s="3">
        <v>0.9119006</v>
      </c>
    </row>
    <row r="26" spans="1:2" ht="12.75">
      <c r="A26" s="3">
        <v>0.1122</v>
      </c>
      <c r="B26" s="3">
        <v>0.9119006</v>
      </c>
    </row>
    <row r="27" spans="1:2" ht="12.75">
      <c r="A27" s="3">
        <v>0.1138</v>
      </c>
      <c r="B27" s="3">
        <v>0.6603033</v>
      </c>
    </row>
    <row r="28" spans="1:2" ht="12.75">
      <c r="A28" s="3">
        <v>0.1162</v>
      </c>
      <c r="B28" s="3">
        <v>0.4503921</v>
      </c>
    </row>
    <row r="29" spans="1:2" ht="12.75">
      <c r="A29" s="3">
        <v>0.122</v>
      </c>
      <c r="B29" s="3">
        <v>0.6603033</v>
      </c>
    </row>
    <row r="30" spans="1:2" ht="12.75">
      <c r="A30" s="3">
        <v>0.1223</v>
      </c>
      <c r="B30" s="3">
        <v>0.6485646</v>
      </c>
    </row>
    <row r="31" spans="1:2" ht="12.75">
      <c r="A31" s="3">
        <v>0.1226</v>
      </c>
      <c r="B31" s="3">
        <v>0.9493791</v>
      </c>
    </row>
    <row r="32" spans="1:2" ht="12.75">
      <c r="A32" s="3">
        <v>0.1286</v>
      </c>
      <c r="B32" s="3">
        <v>0.8966717</v>
      </c>
    </row>
    <row r="33" spans="1:2" ht="12.75">
      <c r="A33" s="3">
        <v>0.1294</v>
      </c>
      <c r="B33" s="3">
        <v>0.5044075</v>
      </c>
    </row>
    <row r="34" spans="1:2" ht="12.75">
      <c r="A34" s="3">
        <v>0.1339</v>
      </c>
      <c r="B34" s="3">
        <v>0.8966717</v>
      </c>
    </row>
    <row r="35" spans="1:2" ht="12.75">
      <c r="A35" s="3">
        <v>0.1342</v>
      </c>
      <c r="B35" s="3">
        <v>6.5669438</v>
      </c>
    </row>
    <row r="36" spans="1:2" ht="12.75">
      <c r="A36" s="3">
        <v>0.1345</v>
      </c>
      <c r="B36" s="3">
        <v>0.5747358</v>
      </c>
    </row>
    <row r="37" spans="1:2" ht="12.75">
      <c r="A37" s="3">
        <v>0.136</v>
      </c>
      <c r="B37" s="3">
        <v>0.6603033</v>
      </c>
    </row>
    <row r="38" spans="1:2" ht="12.75">
      <c r="A38" s="3">
        <v>0.1365</v>
      </c>
      <c r="B38" s="3">
        <v>0.8497276</v>
      </c>
    </row>
    <row r="39" spans="1:2" ht="12.75">
      <c r="A39" s="3">
        <v>0.137</v>
      </c>
      <c r="B39" s="3">
        <v>0.5571447</v>
      </c>
    </row>
    <row r="40" spans="1:2" ht="12.75">
      <c r="A40" s="3">
        <v>0.1407</v>
      </c>
      <c r="B40" s="3">
        <v>6.5669438</v>
      </c>
    </row>
    <row r="41" spans="1:2" ht="12.75">
      <c r="A41" s="3">
        <v>0.1416</v>
      </c>
      <c r="B41" s="3">
        <v>1.2437847</v>
      </c>
    </row>
    <row r="42" spans="1:2" ht="12.75">
      <c r="A42" s="3">
        <v>0.1417</v>
      </c>
      <c r="B42" s="3">
        <v>0.8966717</v>
      </c>
    </row>
    <row r="43" spans="1:2" ht="12.75">
      <c r="A43" s="3">
        <v>0.1422</v>
      </c>
      <c r="B43" s="3">
        <v>1.9652229</v>
      </c>
    </row>
    <row r="44" spans="1:2" ht="12.75">
      <c r="A44" s="3">
        <v>0.1422</v>
      </c>
      <c r="B44" s="3">
        <v>0.5747358</v>
      </c>
    </row>
    <row r="45" spans="1:2" ht="12.75">
      <c r="A45" s="3">
        <v>0.143</v>
      </c>
      <c r="B45" s="3">
        <v>0.9493791</v>
      </c>
    </row>
    <row r="46" spans="1:2" ht="12.75">
      <c r="A46" s="3">
        <v>0.144</v>
      </c>
      <c r="B46" s="3">
        <v>0.5044075</v>
      </c>
    </row>
    <row r="47" spans="1:2" ht="12.75">
      <c r="A47" s="3">
        <v>0.1449</v>
      </c>
      <c r="B47" s="3">
        <v>0.6637357</v>
      </c>
    </row>
    <row r="48" spans="1:2" ht="12.75">
      <c r="A48" s="3">
        <v>0.1498</v>
      </c>
      <c r="B48" s="3">
        <v>0.5583618</v>
      </c>
    </row>
    <row r="49" spans="1:2" ht="12.75">
      <c r="A49" s="3">
        <v>0.1513</v>
      </c>
      <c r="B49" s="3">
        <v>4.4473939</v>
      </c>
    </row>
    <row r="50" spans="1:2" ht="12.75">
      <c r="A50" s="3">
        <v>0.1524</v>
      </c>
      <c r="B50" s="3">
        <v>0.5747358</v>
      </c>
    </row>
    <row r="51" spans="1:2" ht="12.75">
      <c r="A51" s="3">
        <v>0.1544</v>
      </c>
      <c r="B51" s="3">
        <v>0.6445701</v>
      </c>
    </row>
    <row r="52" spans="1:2" ht="12.75">
      <c r="A52" s="3">
        <v>0.1575</v>
      </c>
      <c r="B52" s="3">
        <v>0.5747358</v>
      </c>
    </row>
    <row r="53" spans="1:2" ht="12.75">
      <c r="A53" s="3">
        <v>0.1588</v>
      </c>
      <c r="B53" s="3">
        <v>0.9493791</v>
      </c>
    </row>
    <row r="54" spans="1:2" ht="12.75">
      <c r="A54" s="3">
        <v>0.1713</v>
      </c>
      <c r="B54" s="3">
        <v>0.9493791</v>
      </c>
    </row>
    <row r="55" spans="1:2" ht="12.75">
      <c r="A55" s="3">
        <v>0.1713</v>
      </c>
      <c r="B55" s="3">
        <v>0.8497276</v>
      </c>
    </row>
    <row r="56" spans="1:2" ht="12.75">
      <c r="A56" s="3">
        <v>0.1727</v>
      </c>
      <c r="B56" s="3">
        <v>0.9119006</v>
      </c>
    </row>
    <row r="57" spans="1:2" ht="12.75">
      <c r="A57" s="3">
        <v>0.1764</v>
      </c>
      <c r="B57" s="3">
        <v>0.8966717</v>
      </c>
    </row>
    <row r="58" spans="1:2" ht="12.75">
      <c r="A58" s="3">
        <v>0.1766</v>
      </c>
      <c r="B58" s="3">
        <v>0.6485646</v>
      </c>
    </row>
    <row r="59" spans="1:2" ht="12.75">
      <c r="A59" s="3">
        <v>0.1769</v>
      </c>
      <c r="B59" s="3">
        <v>3.9328593</v>
      </c>
    </row>
    <row r="60" spans="1:2" ht="12.75">
      <c r="A60" s="3">
        <v>0.183</v>
      </c>
      <c r="B60" s="3">
        <v>0.7713192</v>
      </c>
    </row>
    <row r="61" spans="1:2" ht="12.75">
      <c r="A61" s="3">
        <v>0.1849</v>
      </c>
      <c r="B61" s="3">
        <v>0.9119006</v>
      </c>
    </row>
    <row r="62" spans="1:2" ht="12.75">
      <c r="A62" s="3">
        <v>0.1906</v>
      </c>
      <c r="B62" s="3">
        <v>1.2437847</v>
      </c>
    </row>
    <row r="63" spans="1:2" ht="12.75">
      <c r="A63" s="3">
        <v>0.1917</v>
      </c>
      <c r="B63" s="3">
        <v>4.4473939</v>
      </c>
    </row>
    <row r="64" spans="1:2" ht="12.75">
      <c r="A64" s="3">
        <v>0.1919</v>
      </c>
      <c r="B64" s="3">
        <v>6.5669438</v>
      </c>
    </row>
    <row r="65" spans="1:2" ht="12.75">
      <c r="A65" s="3">
        <v>0.1964</v>
      </c>
      <c r="B65" s="3">
        <v>0.9119006</v>
      </c>
    </row>
    <row r="66" spans="1:2" ht="12.75">
      <c r="A66" s="3">
        <v>0.1986</v>
      </c>
      <c r="B66" s="3">
        <v>0.5228091</v>
      </c>
    </row>
    <row r="67" spans="1:2" ht="12.75">
      <c r="A67" s="3">
        <v>0.2046</v>
      </c>
      <c r="B67" s="3">
        <v>0.5583618</v>
      </c>
    </row>
    <row r="68" spans="1:2" ht="12.75">
      <c r="A68" s="3">
        <v>0.2056</v>
      </c>
      <c r="B68" s="3">
        <v>0.9119006</v>
      </c>
    </row>
    <row r="69" spans="1:2" ht="12.75">
      <c r="A69" s="3">
        <v>0.2063</v>
      </c>
      <c r="B69" s="3">
        <v>0.5228091</v>
      </c>
    </row>
    <row r="70" spans="1:2" ht="12.75">
      <c r="A70" s="3">
        <v>0.2086</v>
      </c>
      <c r="B70" s="3">
        <v>0.6485646</v>
      </c>
    </row>
    <row r="71" spans="1:2" ht="12.75">
      <c r="A71" s="3">
        <v>0.2091</v>
      </c>
      <c r="B71" s="3">
        <v>0.6603033</v>
      </c>
    </row>
    <row r="72" spans="1:2" ht="12.75">
      <c r="A72" s="3">
        <v>0.2104</v>
      </c>
      <c r="B72" s="3">
        <v>0.9119006</v>
      </c>
    </row>
    <row r="73" spans="1:2" ht="12.75">
      <c r="A73" s="3">
        <v>0.2116</v>
      </c>
      <c r="B73" s="3">
        <v>1.1338542</v>
      </c>
    </row>
    <row r="74" spans="1:2" ht="12.75">
      <c r="A74" s="3">
        <v>0.2142</v>
      </c>
      <c r="B74" s="3">
        <v>0.6939529</v>
      </c>
    </row>
    <row r="75" spans="1:2" ht="12.75">
      <c r="A75" s="3">
        <v>0.2143</v>
      </c>
      <c r="B75" s="3">
        <v>0.6603033</v>
      </c>
    </row>
    <row r="76" spans="1:2" ht="12.75">
      <c r="A76" s="3">
        <v>0.2148</v>
      </c>
      <c r="B76" s="3">
        <v>0.5747358</v>
      </c>
    </row>
    <row r="77" spans="1:2" ht="12.75">
      <c r="A77" s="3">
        <v>0.2166</v>
      </c>
      <c r="B77" s="3">
        <v>3.9328593</v>
      </c>
    </row>
    <row r="78" spans="1:2" ht="12.75">
      <c r="A78" s="3">
        <v>0.2181</v>
      </c>
      <c r="B78" s="3">
        <v>1.1338542</v>
      </c>
    </row>
    <row r="79" spans="1:2" ht="12.75">
      <c r="A79" s="3">
        <v>0.219</v>
      </c>
      <c r="B79" s="3">
        <v>0.5583618</v>
      </c>
    </row>
    <row r="80" spans="1:2" ht="12.75">
      <c r="A80" s="3">
        <v>0.2233</v>
      </c>
      <c r="B80" s="3">
        <v>7.1716278</v>
      </c>
    </row>
    <row r="81" spans="1:2" ht="12.75">
      <c r="A81" s="3">
        <v>0.2234</v>
      </c>
      <c r="B81" s="3">
        <v>0.5747358</v>
      </c>
    </row>
    <row r="82" spans="1:2" ht="12.75">
      <c r="A82" s="3">
        <v>0.2237</v>
      </c>
      <c r="B82" s="3">
        <v>6.5669438</v>
      </c>
    </row>
    <row r="83" spans="1:2" ht="12.75">
      <c r="A83" s="3">
        <v>0.2254</v>
      </c>
      <c r="B83" s="3">
        <v>1.2437847</v>
      </c>
    </row>
    <row r="84" spans="1:2" ht="12.75">
      <c r="A84" s="3">
        <v>0.2272</v>
      </c>
      <c r="B84" s="3">
        <v>0.6637357</v>
      </c>
    </row>
    <row r="85" spans="1:2" ht="12.75">
      <c r="A85" s="3">
        <v>0.2282</v>
      </c>
      <c r="B85" s="3">
        <v>0.5583618</v>
      </c>
    </row>
    <row r="86" spans="1:2" ht="12.75">
      <c r="A86" s="3">
        <v>0.2284</v>
      </c>
      <c r="B86" s="3">
        <v>6.5669438</v>
      </c>
    </row>
    <row r="87" spans="1:2" ht="12.75">
      <c r="A87" s="3">
        <v>0.2285</v>
      </c>
      <c r="B87" s="3">
        <v>0.5228091</v>
      </c>
    </row>
    <row r="88" spans="1:2" ht="12.75">
      <c r="A88" s="3">
        <v>0.2308</v>
      </c>
      <c r="B88" s="3">
        <v>0.6485646</v>
      </c>
    </row>
    <row r="89" spans="1:2" ht="12.75">
      <c r="A89" s="3">
        <v>0.2319</v>
      </c>
      <c r="B89" s="3">
        <v>0.6485646</v>
      </c>
    </row>
    <row r="90" spans="1:2" ht="12.75">
      <c r="A90" s="3">
        <v>0.2319</v>
      </c>
      <c r="B90" s="3">
        <v>0.8966717</v>
      </c>
    </row>
    <row r="91" spans="1:2" ht="12.75">
      <c r="A91" s="3">
        <v>0.233</v>
      </c>
      <c r="B91" s="3">
        <v>0.6603033</v>
      </c>
    </row>
    <row r="92" spans="1:2" ht="12.75">
      <c r="A92" s="3">
        <v>0.2339</v>
      </c>
      <c r="B92" s="3">
        <v>0.5044075</v>
      </c>
    </row>
    <row r="93" spans="1:2" ht="12.75">
      <c r="A93" s="3">
        <v>0.2343</v>
      </c>
      <c r="B93" s="3">
        <v>0.6445701</v>
      </c>
    </row>
    <row r="94" spans="1:2" ht="12.75">
      <c r="A94" s="3">
        <v>0.2349</v>
      </c>
      <c r="B94" s="3">
        <v>0.6637357</v>
      </c>
    </row>
    <row r="95" spans="1:2" ht="12.75">
      <c r="A95" s="3">
        <v>0.2352</v>
      </c>
      <c r="B95" s="3">
        <v>0.5044075</v>
      </c>
    </row>
    <row r="96" spans="1:2" ht="12.75">
      <c r="A96" s="3">
        <v>0.2369</v>
      </c>
      <c r="B96" s="3">
        <v>0.5747358</v>
      </c>
    </row>
    <row r="97" spans="1:2" ht="12.75">
      <c r="A97" s="3">
        <v>0.2385</v>
      </c>
      <c r="B97" s="3">
        <v>0.5571447</v>
      </c>
    </row>
    <row r="98" spans="1:2" ht="12.75">
      <c r="A98" s="3">
        <v>0.2411</v>
      </c>
      <c r="B98" s="3">
        <v>0.9119006</v>
      </c>
    </row>
    <row r="99" spans="1:2" ht="12.75">
      <c r="A99" s="3">
        <v>0.2431</v>
      </c>
      <c r="B99" s="3">
        <v>0.5044075</v>
      </c>
    </row>
    <row r="100" spans="1:2" ht="12.75">
      <c r="A100" s="3">
        <v>0.2441</v>
      </c>
      <c r="B100" s="3">
        <v>0.6637357</v>
      </c>
    </row>
    <row r="101" spans="1:2" ht="12.75">
      <c r="A101" s="3">
        <v>0.2448</v>
      </c>
      <c r="B101" s="3">
        <v>0.6939529</v>
      </c>
    </row>
    <row r="102" spans="1:2" ht="12.75">
      <c r="A102" s="3">
        <v>0.2459</v>
      </c>
      <c r="B102" s="3">
        <v>0.6445701</v>
      </c>
    </row>
    <row r="103" spans="1:2" ht="12.75">
      <c r="A103" s="3">
        <v>0.2461</v>
      </c>
      <c r="B103" s="3">
        <v>0.5571447</v>
      </c>
    </row>
    <row r="104" spans="1:2" ht="12.75">
      <c r="A104" s="3">
        <v>0.2499</v>
      </c>
      <c r="B104" s="3">
        <v>0.5583618</v>
      </c>
    </row>
    <row r="105" spans="1:2" ht="12.75">
      <c r="A105" s="3">
        <v>0.2523</v>
      </c>
      <c r="B105" s="3">
        <v>0.6603033</v>
      </c>
    </row>
    <row r="106" spans="1:2" ht="12.75">
      <c r="A106" s="3">
        <v>0.254</v>
      </c>
      <c r="B106" s="3">
        <v>0.6603033</v>
      </c>
    </row>
    <row r="107" spans="1:2" ht="12.75">
      <c r="A107" s="3">
        <v>0.2542</v>
      </c>
      <c r="B107" s="3">
        <v>1.8453311</v>
      </c>
    </row>
    <row r="108" spans="1:2" ht="12.75">
      <c r="A108" s="3">
        <v>0.255</v>
      </c>
      <c r="B108" s="3">
        <v>0.5044075</v>
      </c>
    </row>
    <row r="109" spans="1:2" ht="12.75">
      <c r="A109" s="3">
        <v>0.2564</v>
      </c>
      <c r="B109" s="3">
        <v>0.5228091</v>
      </c>
    </row>
    <row r="110" spans="1:2" ht="12.75">
      <c r="A110" s="3">
        <v>0.2577</v>
      </c>
      <c r="B110" s="3">
        <v>0.5228091</v>
      </c>
    </row>
    <row r="111" spans="1:2" ht="12.75">
      <c r="A111" s="3">
        <v>0.2578</v>
      </c>
      <c r="B111" s="3">
        <v>0.5044075</v>
      </c>
    </row>
    <row r="112" spans="1:2" ht="12.75">
      <c r="A112" s="3">
        <v>0.2582</v>
      </c>
      <c r="B112" s="3">
        <v>0.9119006</v>
      </c>
    </row>
    <row r="113" spans="1:2" ht="12.75">
      <c r="A113" s="3">
        <v>0.2586</v>
      </c>
      <c r="B113" s="3">
        <v>0.6603033</v>
      </c>
    </row>
    <row r="114" spans="1:2" ht="12.75">
      <c r="A114" s="3">
        <v>0.259</v>
      </c>
      <c r="B114" s="3">
        <v>0.5571447</v>
      </c>
    </row>
    <row r="115" spans="1:2" ht="12.75">
      <c r="A115" s="3">
        <v>0.2593</v>
      </c>
      <c r="B115" s="3">
        <v>0.5571447</v>
      </c>
    </row>
    <row r="116" spans="1:2" ht="12.75">
      <c r="A116" s="3">
        <v>0.2598</v>
      </c>
      <c r="B116" s="3">
        <v>0.5571447</v>
      </c>
    </row>
    <row r="117" spans="1:2" ht="12.75">
      <c r="A117" s="3">
        <v>0.2599</v>
      </c>
      <c r="B117" s="3">
        <v>0.5228091</v>
      </c>
    </row>
    <row r="118" spans="1:2" ht="12.75">
      <c r="A118" s="3">
        <v>0.2601</v>
      </c>
      <c r="B118" s="3">
        <v>0.5044075</v>
      </c>
    </row>
    <row r="119" spans="1:2" ht="12.75">
      <c r="A119" s="3">
        <v>0.2624</v>
      </c>
      <c r="B119" s="3">
        <v>0.9119006</v>
      </c>
    </row>
    <row r="120" spans="1:2" ht="12.75">
      <c r="A120" s="3">
        <v>0.2636</v>
      </c>
      <c r="B120" s="3">
        <v>0.5228091</v>
      </c>
    </row>
    <row r="121" spans="1:2" ht="12.75">
      <c r="A121" s="3">
        <v>0.2648</v>
      </c>
      <c r="B121" s="3">
        <v>0.5044075</v>
      </c>
    </row>
    <row r="122" spans="1:2" ht="12.75">
      <c r="A122" s="3">
        <v>0.2654</v>
      </c>
      <c r="B122" s="3">
        <v>0.4503921</v>
      </c>
    </row>
    <row r="123" spans="1:2" ht="12.75">
      <c r="A123" s="3">
        <v>0.2669</v>
      </c>
      <c r="B123" s="3">
        <v>0.5228091</v>
      </c>
    </row>
    <row r="124" spans="1:2" ht="12.75">
      <c r="A124" s="3">
        <v>0.2673</v>
      </c>
      <c r="B124" s="3">
        <v>0.9119006</v>
      </c>
    </row>
    <row r="125" spans="1:2" ht="12.75">
      <c r="A125" s="3">
        <v>0.2692</v>
      </c>
      <c r="B125" s="3">
        <v>0.5747358</v>
      </c>
    </row>
    <row r="126" spans="1:2" ht="12.75">
      <c r="A126" s="3">
        <v>0.2719</v>
      </c>
      <c r="B126" s="3">
        <v>0.9493791</v>
      </c>
    </row>
    <row r="127" spans="1:2" ht="12.75">
      <c r="A127" s="3">
        <v>0.2723</v>
      </c>
      <c r="B127" s="3">
        <v>0.5571447</v>
      </c>
    </row>
    <row r="128" spans="1:2" ht="12.75">
      <c r="A128" s="3">
        <v>0.2731</v>
      </c>
      <c r="B128" s="3">
        <v>0.9119006</v>
      </c>
    </row>
    <row r="129" spans="1:2" ht="12.75">
      <c r="A129" s="3">
        <v>0.2733</v>
      </c>
      <c r="B129" s="3">
        <v>0.5228091</v>
      </c>
    </row>
    <row r="130" spans="1:2" ht="12.75">
      <c r="A130" s="3">
        <v>0.2738</v>
      </c>
      <c r="B130" s="3">
        <v>5.3050871</v>
      </c>
    </row>
    <row r="131" spans="1:2" ht="12.75">
      <c r="A131" s="3">
        <v>0.2752</v>
      </c>
      <c r="B131" s="3">
        <v>0.5044075</v>
      </c>
    </row>
    <row r="132" spans="1:2" ht="12.75">
      <c r="A132" s="3">
        <v>0.2755</v>
      </c>
      <c r="B132" s="3">
        <v>0.8966717</v>
      </c>
    </row>
    <row r="133" spans="1:2" ht="12.75">
      <c r="A133" s="3">
        <v>0.2757</v>
      </c>
      <c r="B133" s="3">
        <v>0.5583618</v>
      </c>
    </row>
    <row r="134" spans="1:2" ht="12.75">
      <c r="A134" s="3">
        <v>0.2757</v>
      </c>
      <c r="B134" s="3">
        <v>1.9652229</v>
      </c>
    </row>
    <row r="135" spans="1:2" ht="12.75">
      <c r="A135" s="3">
        <v>0.2758</v>
      </c>
      <c r="B135" s="3">
        <v>1.9652229</v>
      </c>
    </row>
    <row r="136" spans="1:2" ht="12.75">
      <c r="A136" s="3">
        <v>0.2769</v>
      </c>
      <c r="B136" s="3">
        <v>0.6485646</v>
      </c>
    </row>
    <row r="137" spans="1:2" ht="12.75">
      <c r="A137" s="3">
        <v>0.2779</v>
      </c>
      <c r="B137" s="3">
        <v>0.6603033</v>
      </c>
    </row>
    <row r="138" spans="1:2" ht="12.75">
      <c r="A138" s="3">
        <v>0.279</v>
      </c>
      <c r="B138" s="3">
        <v>0.9119006</v>
      </c>
    </row>
    <row r="139" spans="1:2" ht="12.75">
      <c r="A139" s="3">
        <v>0.2829</v>
      </c>
      <c r="B139" s="3">
        <v>0.6485646</v>
      </c>
    </row>
    <row r="140" spans="1:2" ht="12.75">
      <c r="A140" s="3">
        <v>0.2833</v>
      </c>
      <c r="B140" s="3">
        <v>0.5747358</v>
      </c>
    </row>
    <row r="141" spans="1:2" ht="12.75">
      <c r="A141" s="3">
        <v>0.2837</v>
      </c>
      <c r="B141" s="3">
        <v>0.9493791</v>
      </c>
    </row>
    <row r="142" spans="1:2" ht="12.75">
      <c r="A142" s="3">
        <v>0.2883</v>
      </c>
      <c r="B142" s="3">
        <v>0.8966717</v>
      </c>
    </row>
    <row r="143" spans="1:2" ht="12.75">
      <c r="A143" s="3">
        <v>0.2884</v>
      </c>
      <c r="B143" s="3">
        <v>0.9119006</v>
      </c>
    </row>
    <row r="144" spans="1:2" ht="12.75">
      <c r="A144" s="3">
        <v>0.2899</v>
      </c>
      <c r="B144" s="3">
        <v>0.6637357</v>
      </c>
    </row>
    <row r="145" spans="1:2" ht="12.75">
      <c r="A145" s="3">
        <v>0.2907</v>
      </c>
      <c r="B145" s="3">
        <v>0.6603033</v>
      </c>
    </row>
    <row r="146" spans="1:2" ht="12.75">
      <c r="A146" s="3">
        <v>0.2909</v>
      </c>
      <c r="B146" s="3">
        <v>0.9119006</v>
      </c>
    </row>
    <row r="147" spans="1:2" ht="12.75">
      <c r="A147" s="3">
        <v>0.2912</v>
      </c>
      <c r="B147" s="3">
        <v>0.6485646</v>
      </c>
    </row>
    <row r="148" spans="1:2" ht="12.75">
      <c r="A148" s="3">
        <v>0.2915</v>
      </c>
      <c r="B148" s="3">
        <v>0.6603033</v>
      </c>
    </row>
    <row r="149" spans="1:2" ht="12.75">
      <c r="A149" s="3">
        <v>0.2924</v>
      </c>
      <c r="B149" s="3">
        <v>1.2437847</v>
      </c>
    </row>
    <row r="150" spans="1:2" ht="12.75">
      <c r="A150" s="3">
        <v>0.2925</v>
      </c>
      <c r="B150" s="3">
        <v>0.4503921</v>
      </c>
    </row>
    <row r="151" spans="1:2" ht="12.75">
      <c r="A151" s="3">
        <v>0.293</v>
      </c>
      <c r="B151" s="3">
        <v>0.6485646</v>
      </c>
    </row>
    <row r="152" spans="1:2" ht="12.75">
      <c r="A152" s="3">
        <v>0.295</v>
      </c>
      <c r="B152" s="3">
        <v>0.6603033</v>
      </c>
    </row>
    <row r="153" spans="1:2" ht="12.75">
      <c r="A153" s="3">
        <v>0.2971</v>
      </c>
      <c r="B153" s="3">
        <v>5.3050871</v>
      </c>
    </row>
    <row r="154" spans="1:2" ht="12.75">
      <c r="A154" s="3">
        <v>0.3004</v>
      </c>
      <c r="B154" s="3">
        <v>0.4503921</v>
      </c>
    </row>
    <row r="155" spans="1:2" ht="12.75">
      <c r="A155" s="3">
        <v>0.3007</v>
      </c>
      <c r="B155" s="3">
        <v>0.5044075</v>
      </c>
    </row>
    <row r="156" spans="1:2" ht="12.75">
      <c r="A156" s="3">
        <v>0.3011</v>
      </c>
      <c r="B156" s="3">
        <v>0.5044075</v>
      </c>
    </row>
    <row r="157" spans="1:2" ht="12.75">
      <c r="A157" s="3">
        <v>0.3022</v>
      </c>
      <c r="B157" s="3">
        <v>1.1925361</v>
      </c>
    </row>
    <row r="158" spans="1:2" ht="12.75">
      <c r="A158" s="3">
        <v>0.3028</v>
      </c>
      <c r="B158" s="3">
        <v>0.5583618</v>
      </c>
    </row>
    <row r="159" spans="1:2" ht="12.75">
      <c r="A159" s="3">
        <v>0.3038</v>
      </c>
      <c r="B159" s="3">
        <v>0.5571447</v>
      </c>
    </row>
    <row r="160" spans="1:2" ht="12.75">
      <c r="A160" s="3">
        <v>0.3042</v>
      </c>
      <c r="B160" s="3">
        <v>0.6485646</v>
      </c>
    </row>
    <row r="161" spans="1:2" ht="12.75">
      <c r="A161" s="3">
        <v>0.307</v>
      </c>
      <c r="B161" s="3">
        <v>0.5583618</v>
      </c>
    </row>
    <row r="162" spans="1:2" ht="12.75">
      <c r="A162" s="3">
        <v>0.3078</v>
      </c>
      <c r="B162" s="3">
        <v>0.5044075</v>
      </c>
    </row>
    <row r="163" spans="1:2" ht="12.75">
      <c r="A163" s="3">
        <v>0.3085</v>
      </c>
      <c r="B163" s="3">
        <v>1.1338542</v>
      </c>
    </row>
    <row r="164" spans="1:2" ht="12.75">
      <c r="A164" s="3">
        <v>0.3096</v>
      </c>
      <c r="B164" s="3">
        <v>0.6485646</v>
      </c>
    </row>
    <row r="165" spans="1:2" ht="12.75">
      <c r="A165" s="3">
        <v>0.3102</v>
      </c>
      <c r="B165" s="3">
        <v>0.5583618</v>
      </c>
    </row>
    <row r="166" spans="1:2" ht="12.75">
      <c r="A166" s="3">
        <v>0.3109</v>
      </c>
      <c r="B166" s="3">
        <v>0.6485646</v>
      </c>
    </row>
    <row r="167" spans="1:2" ht="12.75">
      <c r="A167" s="3">
        <v>0.3109</v>
      </c>
      <c r="B167" s="3">
        <v>0.9119006</v>
      </c>
    </row>
    <row r="168" spans="1:2" ht="12.75">
      <c r="A168" s="3">
        <v>0.3129</v>
      </c>
      <c r="B168" s="3">
        <v>0.5571447</v>
      </c>
    </row>
    <row r="169" spans="1:2" ht="12.75">
      <c r="A169" s="3">
        <v>0.3143</v>
      </c>
      <c r="B169" s="3">
        <v>0.5228091</v>
      </c>
    </row>
    <row r="170" spans="1:2" ht="12.75">
      <c r="A170" s="3">
        <v>0.3144</v>
      </c>
      <c r="B170" s="3">
        <v>0.9119006</v>
      </c>
    </row>
    <row r="171" spans="1:2" ht="12.75">
      <c r="A171" s="3">
        <v>0.3153</v>
      </c>
      <c r="B171" s="3">
        <v>0.8966717</v>
      </c>
    </row>
    <row r="172" spans="1:2" ht="12.75">
      <c r="A172" s="3">
        <v>0.3154</v>
      </c>
      <c r="B172" s="3">
        <v>0.5044075</v>
      </c>
    </row>
    <row r="173" spans="1:2" ht="12.75">
      <c r="A173" s="3">
        <v>0.3162</v>
      </c>
      <c r="B173" s="3">
        <v>0.5228091</v>
      </c>
    </row>
    <row r="174" spans="1:2" ht="12.75">
      <c r="A174" s="3">
        <v>0.3172</v>
      </c>
      <c r="B174" s="3">
        <v>0.8497276</v>
      </c>
    </row>
    <row r="175" spans="1:2" ht="12.75">
      <c r="A175" s="3">
        <v>0.3183</v>
      </c>
      <c r="B175" s="3">
        <v>0.8966717</v>
      </c>
    </row>
    <row r="176" spans="1:2" ht="12.75">
      <c r="A176" s="3">
        <v>0.3186</v>
      </c>
      <c r="B176" s="3">
        <v>0.6445701</v>
      </c>
    </row>
    <row r="177" spans="1:2" ht="12.75">
      <c r="A177" s="3">
        <v>0.3187</v>
      </c>
      <c r="B177" s="3">
        <v>0.5571447</v>
      </c>
    </row>
    <row r="178" spans="1:2" ht="12.75">
      <c r="A178" s="3">
        <v>0.3197</v>
      </c>
      <c r="B178" s="3">
        <v>0.6939529</v>
      </c>
    </row>
    <row r="179" spans="1:2" ht="12.75">
      <c r="A179" s="3">
        <v>0.3199</v>
      </c>
      <c r="B179" s="3">
        <v>0.5044075</v>
      </c>
    </row>
    <row r="180" spans="1:2" ht="12.75">
      <c r="A180" s="3">
        <v>0.3202</v>
      </c>
      <c r="B180" s="3">
        <v>0.6603033</v>
      </c>
    </row>
    <row r="181" spans="1:2" ht="12.75">
      <c r="A181" s="3">
        <v>0.3203</v>
      </c>
      <c r="B181" s="3">
        <v>0.6939529</v>
      </c>
    </row>
    <row r="182" spans="1:2" ht="12.75">
      <c r="A182" s="3">
        <v>0.3203</v>
      </c>
      <c r="B182" s="3">
        <v>0.9493791</v>
      </c>
    </row>
    <row r="183" spans="1:2" ht="12.75">
      <c r="A183" s="3">
        <v>0.3213</v>
      </c>
      <c r="B183" s="3">
        <v>0.9119006</v>
      </c>
    </row>
    <row r="184" spans="1:2" ht="12.75">
      <c r="A184" s="3">
        <v>0.3214</v>
      </c>
      <c r="B184" s="3">
        <v>0.5583618</v>
      </c>
    </row>
    <row r="185" spans="1:2" ht="12.75">
      <c r="A185" s="3">
        <v>0.322</v>
      </c>
      <c r="B185" s="3">
        <v>0.5583618</v>
      </c>
    </row>
    <row r="186" spans="1:2" ht="12.75">
      <c r="A186" s="3">
        <v>0.3235</v>
      </c>
      <c r="B186" s="3">
        <v>0.5583618</v>
      </c>
    </row>
    <row r="187" spans="1:2" ht="12.75">
      <c r="A187" s="3">
        <v>0.3284</v>
      </c>
      <c r="B187" s="3">
        <v>0.5583618</v>
      </c>
    </row>
    <row r="188" spans="1:2" ht="12.75">
      <c r="A188" s="3">
        <v>0.3284</v>
      </c>
      <c r="B188" s="3">
        <v>0.5044075</v>
      </c>
    </row>
    <row r="189" spans="1:2" ht="12.75">
      <c r="A189" s="3">
        <v>0.3285</v>
      </c>
      <c r="B189" s="3">
        <v>4.4473939</v>
      </c>
    </row>
    <row r="190" spans="1:2" ht="12.75">
      <c r="A190" s="3">
        <v>0.3298</v>
      </c>
      <c r="B190" s="3">
        <v>0.5583618</v>
      </c>
    </row>
    <row r="191" spans="1:2" ht="12.75">
      <c r="A191" s="3">
        <v>0.3302</v>
      </c>
      <c r="B191" s="3">
        <v>0.9119006</v>
      </c>
    </row>
    <row r="192" spans="1:2" ht="12.75">
      <c r="A192" s="3">
        <v>0.3317</v>
      </c>
      <c r="B192" s="3">
        <v>0.6485646</v>
      </c>
    </row>
    <row r="193" spans="1:2" ht="12.75">
      <c r="A193" s="3">
        <v>0.3337</v>
      </c>
      <c r="B193" s="3">
        <v>0.5228091</v>
      </c>
    </row>
    <row r="194" spans="1:2" ht="12.75">
      <c r="A194" s="3">
        <v>0.3342</v>
      </c>
      <c r="B194" s="3">
        <v>0.8966717</v>
      </c>
    </row>
    <row r="195" spans="1:2" ht="12.75">
      <c r="A195" s="3">
        <v>0.335</v>
      </c>
      <c r="B195" s="3">
        <v>0.5044075</v>
      </c>
    </row>
    <row r="196" spans="1:2" ht="12.75">
      <c r="A196" s="3">
        <v>0.3354</v>
      </c>
      <c r="B196" s="3">
        <v>0.6603033</v>
      </c>
    </row>
    <row r="197" spans="1:2" ht="12.75">
      <c r="A197" s="3">
        <v>0.3357</v>
      </c>
      <c r="B197" s="3">
        <v>0.5044075</v>
      </c>
    </row>
    <row r="198" spans="1:2" ht="12.75">
      <c r="A198" s="3">
        <v>0.3359</v>
      </c>
      <c r="B198" s="3">
        <v>0.9119006</v>
      </c>
    </row>
    <row r="199" spans="1:2" ht="12.75">
      <c r="A199" s="3">
        <v>0.3376</v>
      </c>
      <c r="B199" s="3">
        <v>0.5044075</v>
      </c>
    </row>
    <row r="200" spans="1:2" ht="12.75">
      <c r="A200" s="3">
        <v>0.338</v>
      </c>
      <c r="B200" s="3">
        <v>0.9493791</v>
      </c>
    </row>
    <row r="201" spans="1:2" ht="12.75">
      <c r="A201" s="3">
        <v>0.3384</v>
      </c>
      <c r="B201" s="3">
        <v>5.3050871</v>
      </c>
    </row>
    <row r="202" spans="1:2" ht="12.75">
      <c r="A202" s="3">
        <v>0.3402</v>
      </c>
      <c r="B202" s="3">
        <v>0.6603033</v>
      </c>
    </row>
    <row r="203" spans="1:2" ht="12.75">
      <c r="A203" s="3">
        <v>0.3408</v>
      </c>
      <c r="B203" s="3">
        <v>0.5044075</v>
      </c>
    </row>
    <row r="204" spans="1:2" ht="12.75">
      <c r="A204" s="3">
        <v>0.3463</v>
      </c>
      <c r="B204" s="3">
        <v>0.8966717</v>
      </c>
    </row>
    <row r="205" spans="1:2" ht="12.75">
      <c r="A205" s="3">
        <v>0.3474</v>
      </c>
      <c r="B205" s="3">
        <v>0.6485646</v>
      </c>
    </row>
    <row r="206" spans="1:2" ht="12.75">
      <c r="A206" s="3">
        <v>0.3477</v>
      </c>
      <c r="B206" s="3">
        <v>3.9328593</v>
      </c>
    </row>
    <row r="207" spans="1:2" ht="12.75">
      <c r="A207" s="3">
        <v>0.3509</v>
      </c>
      <c r="B207" s="3">
        <v>0.4503921</v>
      </c>
    </row>
    <row r="208" spans="1:2" ht="12.75">
      <c r="A208" s="3">
        <v>0.351</v>
      </c>
      <c r="B208" s="3">
        <v>0.8966717</v>
      </c>
    </row>
    <row r="209" spans="1:2" ht="12.75">
      <c r="A209" s="3">
        <v>0.3555</v>
      </c>
      <c r="B209" s="3">
        <v>0.8966717</v>
      </c>
    </row>
    <row r="210" spans="1:2" ht="12.75">
      <c r="A210" s="3">
        <v>0.3566</v>
      </c>
      <c r="B210" s="3">
        <v>0.6603033</v>
      </c>
    </row>
    <row r="211" spans="1:2" ht="12.75">
      <c r="A211" s="3">
        <v>0.3587</v>
      </c>
      <c r="B211" s="3">
        <v>0.5044075</v>
      </c>
    </row>
    <row r="212" spans="1:2" ht="12.75">
      <c r="A212" s="3">
        <v>0.3596</v>
      </c>
      <c r="B212" s="3">
        <v>0.5571447</v>
      </c>
    </row>
    <row r="213" spans="1:2" ht="12.75">
      <c r="A213" s="3">
        <v>0.3597</v>
      </c>
      <c r="B213" s="3">
        <v>0.9119006</v>
      </c>
    </row>
    <row r="214" spans="1:2" ht="12.75">
      <c r="A214" s="3">
        <v>0.3623</v>
      </c>
      <c r="B214" s="3">
        <v>0.6445701</v>
      </c>
    </row>
    <row r="215" spans="1:2" ht="12.75">
      <c r="A215" s="3">
        <v>0.3642</v>
      </c>
      <c r="B215" s="3">
        <v>0.5571447</v>
      </c>
    </row>
    <row r="216" spans="1:2" ht="12.75">
      <c r="A216" s="3">
        <v>0.3657</v>
      </c>
      <c r="B216" s="3">
        <v>0.5228091</v>
      </c>
    </row>
    <row r="217" spans="1:2" ht="12.75">
      <c r="A217" s="3">
        <v>0.3658</v>
      </c>
      <c r="B217" s="3">
        <v>0.5571447</v>
      </c>
    </row>
    <row r="218" spans="1:2" ht="12.75">
      <c r="A218" s="3">
        <v>0.3669</v>
      </c>
      <c r="B218" s="3">
        <v>0.6637357</v>
      </c>
    </row>
    <row r="219" spans="1:2" ht="12.75">
      <c r="A219" s="3">
        <v>0.3684</v>
      </c>
      <c r="B219" s="3">
        <v>0.5583618</v>
      </c>
    </row>
    <row r="220" spans="1:2" ht="12.75">
      <c r="A220" s="3">
        <v>0.3698</v>
      </c>
      <c r="B220" s="3">
        <v>0.5044075</v>
      </c>
    </row>
    <row r="221" spans="1:2" ht="12.75">
      <c r="A221" s="3">
        <v>0.3703</v>
      </c>
      <c r="B221" s="3">
        <v>3.9328593</v>
      </c>
    </row>
    <row r="222" spans="1:2" ht="12.75">
      <c r="A222" s="3">
        <v>0.3714</v>
      </c>
      <c r="B222" s="3">
        <v>0.5747358</v>
      </c>
    </row>
    <row r="223" spans="1:2" ht="12.75">
      <c r="A223" s="3">
        <v>0.3714</v>
      </c>
      <c r="B223" s="3">
        <v>4.4473939</v>
      </c>
    </row>
    <row r="224" spans="1:2" ht="12.75">
      <c r="A224" s="3">
        <v>0.3733</v>
      </c>
      <c r="B224" s="3">
        <v>0.6603033</v>
      </c>
    </row>
    <row r="225" spans="1:2" ht="12.75">
      <c r="A225" s="3">
        <v>0.3748</v>
      </c>
      <c r="B225" s="3">
        <v>0.5044075</v>
      </c>
    </row>
    <row r="226" spans="1:2" ht="12.75">
      <c r="A226" s="3">
        <v>0.3755</v>
      </c>
      <c r="B226" s="3">
        <v>0.9493791</v>
      </c>
    </row>
    <row r="227" spans="1:2" ht="12.75">
      <c r="A227" s="3">
        <v>0.3763</v>
      </c>
      <c r="B227" s="3">
        <v>0.5571447</v>
      </c>
    </row>
    <row r="228" spans="1:2" ht="12.75">
      <c r="A228" s="3">
        <v>0.3813</v>
      </c>
      <c r="B228" s="3">
        <v>0.9119006</v>
      </c>
    </row>
    <row r="229" spans="1:2" ht="12.75">
      <c r="A229" s="3">
        <v>0.3827</v>
      </c>
      <c r="B229" s="3">
        <v>0.6603033</v>
      </c>
    </row>
    <row r="230" spans="1:2" ht="12.75">
      <c r="A230" s="3">
        <v>0.3829</v>
      </c>
      <c r="B230" s="3">
        <v>0.5044075</v>
      </c>
    </row>
    <row r="231" spans="1:2" ht="12.75">
      <c r="A231" s="3">
        <v>0.383</v>
      </c>
      <c r="B231" s="3">
        <v>0.6445701</v>
      </c>
    </row>
    <row r="232" spans="1:2" ht="12.75">
      <c r="A232" s="3">
        <v>0.3857</v>
      </c>
      <c r="B232" s="3">
        <v>0.5044075</v>
      </c>
    </row>
    <row r="233" spans="1:2" ht="12.75">
      <c r="A233" s="3">
        <v>0.3858</v>
      </c>
      <c r="B233" s="3">
        <v>5.3050871</v>
      </c>
    </row>
    <row r="234" spans="1:2" ht="12.75">
      <c r="A234" s="3">
        <v>0.3869</v>
      </c>
      <c r="B234" s="3">
        <v>0.6445701</v>
      </c>
    </row>
    <row r="235" spans="1:2" ht="12.75">
      <c r="A235" s="3">
        <v>0.3869</v>
      </c>
      <c r="B235" s="3">
        <v>0.4503921</v>
      </c>
    </row>
    <row r="236" spans="1:2" ht="12.75">
      <c r="A236" s="3">
        <v>0.387</v>
      </c>
      <c r="B236" s="3">
        <v>0.5571447</v>
      </c>
    </row>
    <row r="237" spans="1:2" ht="12.75">
      <c r="A237" s="3">
        <v>0.3887</v>
      </c>
      <c r="B237" s="3">
        <v>0.5044075</v>
      </c>
    </row>
    <row r="238" spans="1:2" ht="12.75">
      <c r="A238" s="3">
        <v>0.39</v>
      </c>
      <c r="B238" s="3">
        <v>0.5583618</v>
      </c>
    </row>
    <row r="239" spans="1:2" ht="12.75">
      <c r="A239" s="3">
        <v>0.3916</v>
      </c>
      <c r="B239" s="3">
        <v>0.8966717</v>
      </c>
    </row>
    <row r="240" spans="1:2" ht="12.75">
      <c r="A240" s="3">
        <v>0.3956</v>
      </c>
      <c r="B240" s="3">
        <v>5.3050871</v>
      </c>
    </row>
    <row r="241" spans="1:2" ht="12.75">
      <c r="A241" s="3">
        <v>0.3986</v>
      </c>
      <c r="B241" s="3">
        <v>0.9119006</v>
      </c>
    </row>
    <row r="242" spans="1:2" ht="12.75">
      <c r="A242" s="3">
        <v>0.3989</v>
      </c>
      <c r="B242" s="3">
        <v>0.5747358</v>
      </c>
    </row>
    <row r="243" spans="1:2" ht="12.75">
      <c r="A243" s="3">
        <v>0.3992</v>
      </c>
      <c r="B243" s="3">
        <v>0.5571447</v>
      </c>
    </row>
    <row r="244" spans="1:2" ht="12.75">
      <c r="A244" s="3">
        <v>0.4</v>
      </c>
      <c r="B244" s="3">
        <v>4.4473939</v>
      </c>
    </row>
    <row r="245" spans="1:2" ht="12.75">
      <c r="A245" s="3">
        <v>0.4001</v>
      </c>
      <c r="B245" s="3">
        <v>4.4473939</v>
      </c>
    </row>
    <row r="246" spans="1:2" ht="12.75">
      <c r="A246" s="3">
        <v>0.4003</v>
      </c>
      <c r="B246" s="3">
        <v>0.5583618</v>
      </c>
    </row>
    <row r="247" spans="1:2" ht="12.75">
      <c r="A247" s="3">
        <v>0.4018</v>
      </c>
      <c r="B247" s="3">
        <v>0.5583618</v>
      </c>
    </row>
    <row r="248" spans="1:2" ht="12.75">
      <c r="A248" s="3">
        <v>0.402</v>
      </c>
      <c r="B248" s="3">
        <v>0.6939529</v>
      </c>
    </row>
    <row r="249" spans="1:2" ht="12.75">
      <c r="A249" s="3">
        <v>0.402</v>
      </c>
      <c r="B249" s="3">
        <v>0.6603033</v>
      </c>
    </row>
    <row r="250" spans="1:2" ht="12.75">
      <c r="A250" s="3">
        <v>0.4033</v>
      </c>
      <c r="B250" s="3">
        <v>0.6603033</v>
      </c>
    </row>
    <row r="251" spans="1:2" ht="12.75">
      <c r="A251" s="3">
        <v>0.4035</v>
      </c>
      <c r="B251" s="3">
        <v>0.5571447</v>
      </c>
    </row>
    <row r="252" spans="1:2" ht="12.75">
      <c r="A252" s="3">
        <v>0.4051</v>
      </c>
      <c r="B252" s="3">
        <v>0.4503921</v>
      </c>
    </row>
    <row r="253" spans="1:2" ht="12.75">
      <c r="A253" s="3">
        <v>0.4051</v>
      </c>
      <c r="B253" s="3">
        <v>0.5583618</v>
      </c>
    </row>
    <row r="254" spans="1:2" ht="12.75">
      <c r="A254" s="3">
        <v>0.4067</v>
      </c>
      <c r="B254" s="3">
        <v>0.5044075</v>
      </c>
    </row>
    <row r="255" spans="1:2" ht="12.75">
      <c r="A255" s="3">
        <v>0.4069</v>
      </c>
      <c r="B255" s="3">
        <v>1.8453311</v>
      </c>
    </row>
    <row r="256" spans="1:2" ht="12.75">
      <c r="A256" s="3">
        <v>0.4091</v>
      </c>
      <c r="B256" s="3">
        <v>0.6485646</v>
      </c>
    </row>
    <row r="257" spans="1:2" ht="12.75">
      <c r="A257" s="3">
        <v>0.4092</v>
      </c>
      <c r="B257" s="3">
        <v>0.6445701</v>
      </c>
    </row>
    <row r="258" spans="1:2" ht="12.75">
      <c r="A258" s="3">
        <v>0.4102</v>
      </c>
      <c r="B258" s="3">
        <v>0.6603033</v>
      </c>
    </row>
    <row r="259" spans="1:2" ht="12.75">
      <c r="A259" s="3">
        <v>0.4102</v>
      </c>
      <c r="B259" s="3">
        <v>1.9652229</v>
      </c>
    </row>
    <row r="260" spans="1:2" ht="12.75">
      <c r="A260" s="3">
        <v>0.411</v>
      </c>
      <c r="B260" s="3">
        <v>0.6485646</v>
      </c>
    </row>
    <row r="261" spans="1:2" ht="12.75">
      <c r="A261" s="3">
        <v>0.413</v>
      </c>
      <c r="B261" s="3">
        <v>0.5044075</v>
      </c>
    </row>
    <row r="262" spans="1:2" ht="12.75">
      <c r="A262" s="3">
        <v>0.4134</v>
      </c>
      <c r="B262" s="3">
        <v>3.9328593</v>
      </c>
    </row>
    <row r="263" spans="1:2" ht="12.75">
      <c r="A263" s="3">
        <v>0.4136</v>
      </c>
      <c r="B263" s="3">
        <v>0.6637357</v>
      </c>
    </row>
    <row r="264" spans="1:2" ht="12.75">
      <c r="A264" s="3">
        <v>0.4137</v>
      </c>
      <c r="B264" s="3">
        <v>0.9119006</v>
      </c>
    </row>
    <row r="265" spans="1:2" ht="12.75">
      <c r="A265" s="3">
        <v>0.4138</v>
      </c>
      <c r="B265" s="3">
        <v>0.6603033</v>
      </c>
    </row>
    <row r="266" spans="1:2" ht="12.75">
      <c r="A266" s="3">
        <v>0.4148</v>
      </c>
      <c r="B266" s="3">
        <v>0.9119006</v>
      </c>
    </row>
    <row r="267" spans="1:2" ht="12.75">
      <c r="A267" s="3">
        <v>0.416</v>
      </c>
      <c r="B267" s="3">
        <v>0.5747358</v>
      </c>
    </row>
    <row r="268" spans="1:2" ht="12.75">
      <c r="A268" s="3">
        <v>0.4162</v>
      </c>
      <c r="B268" s="3">
        <v>0.8966717</v>
      </c>
    </row>
    <row r="269" spans="1:2" ht="12.75">
      <c r="A269" s="3">
        <v>0.4165</v>
      </c>
      <c r="B269" s="3">
        <v>1.9652229</v>
      </c>
    </row>
    <row r="270" spans="1:2" ht="12.75">
      <c r="A270" s="3">
        <v>0.4166</v>
      </c>
      <c r="B270" s="3">
        <v>1.9652229</v>
      </c>
    </row>
    <row r="271" spans="1:2" ht="12.75">
      <c r="A271" s="3">
        <v>0.4178</v>
      </c>
      <c r="B271" s="3">
        <v>0.5228091</v>
      </c>
    </row>
    <row r="272" spans="1:2" ht="12.75">
      <c r="A272" s="3">
        <v>0.419</v>
      </c>
      <c r="B272" s="3">
        <v>0.6637357</v>
      </c>
    </row>
    <row r="273" spans="1:2" ht="12.75">
      <c r="A273" s="3">
        <v>0.4198</v>
      </c>
      <c r="B273" s="3">
        <v>5.3050871</v>
      </c>
    </row>
    <row r="274" spans="1:2" ht="12.75">
      <c r="A274" s="3">
        <v>0.4223</v>
      </c>
      <c r="B274" s="3">
        <v>0.9119006</v>
      </c>
    </row>
    <row r="275" spans="1:2" ht="12.75">
      <c r="A275" s="3">
        <v>0.4254</v>
      </c>
      <c r="B275" s="3">
        <v>0.6603033</v>
      </c>
    </row>
    <row r="276" spans="1:2" ht="12.75">
      <c r="A276" s="3">
        <v>0.4264</v>
      </c>
      <c r="B276" s="3">
        <v>0.5228091</v>
      </c>
    </row>
    <row r="277" spans="1:2" ht="12.75">
      <c r="A277" s="3">
        <v>0.4273</v>
      </c>
      <c r="B277" s="3">
        <v>0.5044075</v>
      </c>
    </row>
    <row r="278" spans="1:2" ht="12.75">
      <c r="A278" s="3">
        <v>0.4278</v>
      </c>
      <c r="B278" s="3">
        <v>0.4503921</v>
      </c>
    </row>
    <row r="279" spans="1:2" ht="12.75">
      <c r="A279" s="3">
        <v>0.428</v>
      </c>
      <c r="B279" s="3">
        <v>0.5747358</v>
      </c>
    </row>
    <row r="280" spans="1:2" ht="12.75">
      <c r="A280" s="3">
        <v>0.4293</v>
      </c>
      <c r="B280" s="3">
        <v>0.5228091</v>
      </c>
    </row>
    <row r="281" spans="1:2" ht="12.75">
      <c r="A281" s="3">
        <v>0.4317</v>
      </c>
      <c r="B281" s="3">
        <v>0.8966717</v>
      </c>
    </row>
    <row r="282" spans="1:2" ht="12.75">
      <c r="A282" s="3">
        <v>0.4323</v>
      </c>
      <c r="B282" s="3">
        <v>0.5044075</v>
      </c>
    </row>
    <row r="283" spans="1:2" ht="12.75">
      <c r="A283" s="3">
        <v>0.4328</v>
      </c>
      <c r="B283" s="3">
        <v>3.9328593</v>
      </c>
    </row>
    <row r="284" spans="1:2" ht="12.75">
      <c r="A284" s="3">
        <v>0.4375</v>
      </c>
      <c r="B284" s="3">
        <v>0.5044075</v>
      </c>
    </row>
    <row r="285" spans="1:2" ht="12.75">
      <c r="A285" s="3">
        <v>0.4382</v>
      </c>
      <c r="B285" s="3">
        <v>0.6485646</v>
      </c>
    </row>
    <row r="286" spans="1:2" ht="12.75">
      <c r="A286" s="3">
        <v>0.4389</v>
      </c>
      <c r="B286" s="3">
        <v>0.6445701</v>
      </c>
    </row>
    <row r="287" spans="1:2" ht="12.75">
      <c r="A287" s="3">
        <v>0.4399</v>
      </c>
      <c r="B287" s="3">
        <v>0.6445701</v>
      </c>
    </row>
    <row r="288" spans="1:2" ht="12.75">
      <c r="A288" s="3">
        <v>0.4401</v>
      </c>
      <c r="B288" s="3">
        <v>0.6939529</v>
      </c>
    </row>
    <row r="289" spans="1:2" ht="12.75">
      <c r="A289" s="3">
        <v>0.4402</v>
      </c>
      <c r="B289" s="3">
        <v>0.4503921</v>
      </c>
    </row>
    <row r="290" spans="1:2" ht="12.75">
      <c r="A290" s="3">
        <v>0.4406</v>
      </c>
      <c r="B290" s="3">
        <v>0.6485646</v>
      </c>
    </row>
    <row r="291" spans="1:2" ht="12.75">
      <c r="A291" s="3">
        <v>0.441</v>
      </c>
      <c r="B291" s="3">
        <v>0.8966717</v>
      </c>
    </row>
    <row r="292" spans="1:2" ht="12.75">
      <c r="A292" s="3">
        <v>0.4412</v>
      </c>
      <c r="B292" s="3">
        <v>0.6485646</v>
      </c>
    </row>
    <row r="293" spans="1:2" ht="12.75">
      <c r="A293" s="3">
        <v>0.4415</v>
      </c>
      <c r="B293" s="3">
        <v>0.6485646</v>
      </c>
    </row>
    <row r="294" spans="1:2" ht="12.75">
      <c r="A294" s="3">
        <v>0.4425</v>
      </c>
      <c r="B294" s="3">
        <v>0.6637357</v>
      </c>
    </row>
    <row r="295" spans="1:2" ht="12.75">
      <c r="A295" s="3">
        <v>0.4438</v>
      </c>
      <c r="B295" s="3">
        <v>0.5571447</v>
      </c>
    </row>
    <row r="296" spans="1:2" ht="12.75">
      <c r="A296" s="3">
        <v>0.444</v>
      </c>
      <c r="B296" s="3">
        <v>1.1338542</v>
      </c>
    </row>
    <row r="297" spans="1:2" ht="12.75">
      <c r="A297" s="3">
        <v>0.4451</v>
      </c>
      <c r="B297" s="3">
        <v>3.9328593</v>
      </c>
    </row>
    <row r="298" spans="1:2" ht="12.75">
      <c r="A298" s="3">
        <v>0.4461</v>
      </c>
      <c r="B298" s="3">
        <v>0.9119006</v>
      </c>
    </row>
    <row r="299" spans="1:2" ht="12.75">
      <c r="A299" s="3">
        <v>0.4464</v>
      </c>
      <c r="B299" s="3">
        <v>1.2437847</v>
      </c>
    </row>
    <row r="300" spans="1:2" ht="12.75">
      <c r="A300" s="3">
        <v>0.4477</v>
      </c>
      <c r="B300" s="3">
        <v>0.5583618</v>
      </c>
    </row>
    <row r="301" spans="1:2" ht="12.75">
      <c r="A301" s="3">
        <v>0.4496</v>
      </c>
      <c r="B301" s="3">
        <v>0.8966717</v>
      </c>
    </row>
    <row r="302" spans="1:2" ht="12.75">
      <c r="A302" s="3">
        <v>0.4508</v>
      </c>
      <c r="B302" s="3">
        <v>0.6637357</v>
      </c>
    </row>
    <row r="303" spans="1:2" ht="12.75">
      <c r="A303" s="3">
        <v>0.4516</v>
      </c>
      <c r="B303" s="3">
        <v>1.0612477</v>
      </c>
    </row>
    <row r="304" spans="1:2" ht="12.75">
      <c r="A304" s="3">
        <v>0.452</v>
      </c>
      <c r="B304" s="3">
        <v>0.5747358</v>
      </c>
    </row>
    <row r="305" spans="1:2" ht="12.75">
      <c r="A305" s="3">
        <v>0.4527</v>
      </c>
      <c r="B305" s="3">
        <v>0.5228091</v>
      </c>
    </row>
    <row r="306" spans="1:2" ht="12.75">
      <c r="A306" s="3">
        <v>0.4531</v>
      </c>
      <c r="B306" s="3">
        <v>0.6603033</v>
      </c>
    </row>
    <row r="307" spans="1:2" ht="12.75">
      <c r="A307" s="3">
        <v>0.4556</v>
      </c>
      <c r="B307" s="3">
        <v>0.5228091</v>
      </c>
    </row>
    <row r="308" spans="1:2" ht="12.75">
      <c r="A308" s="3">
        <v>0.4586</v>
      </c>
      <c r="B308" s="3">
        <v>0.6485646</v>
      </c>
    </row>
    <row r="309" spans="1:2" ht="12.75">
      <c r="A309" s="3">
        <v>0.4586</v>
      </c>
      <c r="B309" s="3">
        <v>0.5044075</v>
      </c>
    </row>
    <row r="310" spans="1:2" ht="12.75">
      <c r="A310" s="3">
        <v>0.4589</v>
      </c>
      <c r="B310" s="3">
        <v>0.5747358</v>
      </c>
    </row>
    <row r="311" spans="1:2" ht="12.75">
      <c r="A311" s="3">
        <v>0.4612</v>
      </c>
      <c r="B311" s="3">
        <v>0.9119006</v>
      </c>
    </row>
    <row r="312" spans="1:2" ht="12.75">
      <c r="A312" s="3">
        <v>0.4631</v>
      </c>
      <c r="B312" s="3">
        <v>0.5044075</v>
      </c>
    </row>
    <row r="313" spans="1:2" ht="12.75">
      <c r="A313" s="3">
        <v>0.4639</v>
      </c>
      <c r="B313" s="3">
        <v>1.2437847</v>
      </c>
    </row>
    <row r="314" spans="1:2" ht="12.75">
      <c r="A314" s="3">
        <v>0.4673</v>
      </c>
      <c r="B314" s="3">
        <v>0.8966717</v>
      </c>
    </row>
    <row r="315" spans="1:2" ht="12.75">
      <c r="A315" s="3">
        <v>0.4712</v>
      </c>
      <c r="B315" s="3">
        <v>0.5044075</v>
      </c>
    </row>
    <row r="316" spans="1:2" ht="12.75">
      <c r="A316" s="3">
        <v>0.4715</v>
      </c>
      <c r="B316" s="3">
        <v>0.9493791</v>
      </c>
    </row>
    <row r="317" spans="1:2" ht="12.75">
      <c r="A317" s="3">
        <v>0.4727</v>
      </c>
      <c r="B317" s="3">
        <v>1.1925361</v>
      </c>
    </row>
    <row r="318" spans="1:2" ht="12.75">
      <c r="A318" s="3">
        <v>0.4741</v>
      </c>
      <c r="B318" s="3">
        <v>6.5669438</v>
      </c>
    </row>
    <row r="319" spans="1:2" ht="12.75">
      <c r="A319" s="3">
        <v>0.4747</v>
      </c>
      <c r="B319" s="3">
        <v>0.5571447</v>
      </c>
    </row>
    <row r="320" spans="1:2" ht="12.75">
      <c r="A320" s="3">
        <v>0.4756</v>
      </c>
      <c r="B320" s="3">
        <v>0.6485646</v>
      </c>
    </row>
    <row r="321" spans="1:2" ht="12.75">
      <c r="A321" s="3">
        <v>0.4767</v>
      </c>
      <c r="B321" s="3">
        <v>0.5583618</v>
      </c>
    </row>
    <row r="322" spans="1:2" ht="12.75">
      <c r="A322" s="3">
        <v>0.478</v>
      </c>
      <c r="B322" s="3">
        <v>0.8966717</v>
      </c>
    </row>
    <row r="323" spans="1:2" ht="12.75">
      <c r="A323" s="3">
        <v>0.4785</v>
      </c>
      <c r="B323" s="3">
        <v>0.5228091</v>
      </c>
    </row>
    <row r="324" spans="1:2" ht="12.75">
      <c r="A324" s="3">
        <v>0.4785</v>
      </c>
      <c r="B324" s="3">
        <v>0.6445701</v>
      </c>
    </row>
    <row r="325" spans="1:2" ht="12.75">
      <c r="A325" s="3">
        <v>0.4824</v>
      </c>
      <c r="B325" s="3">
        <v>0.5571447</v>
      </c>
    </row>
    <row r="326" spans="1:2" ht="12.75">
      <c r="A326" s="3">
        <v>0.4825</v>
      </c>
      <c r="B326" s="3">
        <v>0.5044075</v>
      </c>
    </row>
    <row r="327" spans="1:2" ht="12.75">
      <c r="A327" s="3">
        <v>0.4871</v>
      </c>
      <c r="B327" s="3">
        <v>0.9119006</v>
      </c>
    </row>
    <row r="328" spans="1:2" ht="12.75">
      <c r="A328" s="3">
        <v>0.4876</v>
      </c>
      <c r="B328" s="3">
        <v>0.5571447</v>
      </c>
    </row>
    <row r="329" spans="1:2" ht="12.75">
      <c r="A329" s="3">
        <v>0.4888</v>
      </c>
      <c r="B329" s="3">
        <v>0.5044075</v>
      </c>
    </row>
    <row r="330" spans="1:2" ht="12.75">
      <c r="A330" s="3">
        <v>0.4889</v>
      </c>
      <c r="B330" s="3">
        <v>0.8966717</v>
      </c>
    </row>
    <row r="331" spans="1:2" ht="12.75">
      <c r="A331" s="3">
        <v>0.4893</v>
      </c>
      <c r="B331" s="3">
        <v>1.2437847</v>
      </c>
    </row>
    <row r="332" spans="1:2" ht="12.75">
      <c r="A332" s="3">
        <v>0.4915</v>
      </c>
      <c r="B332" s="3">
        <v>3.9328593</v>
      </c>
    </row>
    <row r="333" spans="1:2" ht="12.75">
      <c r="A333" s="3">
        <v>0.4918</v>
      </c>
      <c r="B333" s="3">
        <v>0.6603033</v>
      </c>
    </row>
    <row r="334" spans="1:2" ht="12.75">
      <c r="A334" s="3">
        <v>0.494</v>
      </c>
      <c r="B334" s="3">
        <v>0.5571447</v>
      </c>
    </row>
    <row r="335" spans="1:2" ht="12.75">
      <c r="A335" s="3">
        <v>0.4941</v>
      </c>
      <c r="B335" s="3">
        <v>0.5583618</v>
      </c>
    </row>
    <row r="336" spans="1:2" ht="12.75">
      <c r="A336" s="3">
        <v>0.4945</v>
      </c>
      <c r="B336" s="3">
        <v>0.5044075</v>
      </c>
    </row>
    <row r="337" spans="1:2" ht="12.75">
      <c r="A337" s="3">
        <v>0.4952</v>
      </c>
      <c r="B337" s="3">
        <v>0.5583618</v>
      </c>
    </row>
    <row r="338" spans="1:2" ht="12.75">
      <c r="A338" s="3">
        <v>0.4955</v>
      </c>
      <c r="B338" s="3">
        <v>0.9493791</v>
      </c>
    </row>
    <row r="339" spans="1:2" ht="12.75">
      <c r="A339" s="3">
        <v>0.4957</v>
      </c>
      <c r="B339" s="3">
        <v>0.5044075</v>
      </c>
    </row>
    <row r="340" spans="1:2" ht="12.75">
      <c r="A340" s="3">
        <v>0.496</v>
      </c>
      <c r="B340" s="3">
        <v>0.5583618</v>
      </c>
    </row>
    <row r="341" spans="1:2" ht="12.75">
      <c r="A341" s="3">
        <v>0.4963</v>
      </c>
      <c r="B341" s="3">
        <v>0.6485646</v>
      </c>
    </row>
    <row r="342" spans="1:2" ht="12.75">
      <c r="A342" s="3">
        <v>0.4968</v>
      </c>
      <c r="B342" s="3">
        <v>0.9493791</v>
      </c>
    </row>
    <row r="343" spans="1:2" ht="12.75">
      <c r="A343" s="3">
        <v>0.4999</v>
      </c>
      <c r="B343" s="3">
        <v>0.5571447</v>
      </c>
    </row>
    <row r="344" spans="1:2" ht="12.75">
      <c r="A344" s="3">
        <v>0.5001</v>
      </c>
      <c r="B344" s="3">
        <v>0.8966717</v>
      </c>
    </row>
    <row r="345" spans="1:2" ht="12.75">
      <c r="A345" s="3">
        <v>0.5015</v>
      </c>
      <c r="B345" s="3">
        <v>0.5228091</v>
      </c>
    </row>
    <row r="346" spans="1:2" ht="12.75">
      <c r="A346" s="3">
        <v>0.5034</v>
      </c>
      <c r="B346" s="3">
        <v>0.5571447</v>
      </c>
    </row>
    <row r="347" spans="1:2" ht="12.75">
      <c r="A347" s="3">
        <v>0.5035</v>
      </c>
      <c r="B347" s="3">
        <v>0.6603033</v>
      </c>
    </row>
    <row r="348" spans="1:2" ht="12.75">
      <c r="A348" s="3">
        <v>0.5036</v>
      </c>
      <c r="B348" s="3">
        <v>0.5228091</v>
      </c>
    </row>
    <row r="349" spans="1:2" ht="12.75">
      <c r="A349" s="3">
        <v>0.5051</v>
      </c>
      <c r="B349" s="3">
        <v>0.5583618</v>
      </c>
    </row>
    <row r="350" spans="1:2" ht="12.75">
      <c r="A350" s="3">
        <v>0.5056</v>
      </c>
      <c r="B350" s="3">
        <v>0.5044075</v>
      </c>
    </row>
    <row r="351" spans="1:2" ht="12.75">
      <c r="A351" s="3">
        <v>0.506</v>
      </c>
      <c r="B351" s="3">
        <v>0.5228091</v>
      </c>
    </row>
    <row r="352" spans="1:2" ht="12.75">
      <c r="A352" s="3">
        <v>0.5068</v>
      </c>
      <c r="B352" s="3">
        <v>0.8966717</v>
      </c>
    </row>
    <row r="353" spans="1:2" ht="12.75">
      <c r="A353" s="3">
        <v>0.5075</v>
      </c>
      <c r="B353" s="3">
        <v>0.8497276</v>
      </c>
    </row>
    <row r="354" spans="1:2" ht="12.75">
      <c r="A354" s="3">
        <v>0.508</v>
      </c>
      <c r="B354" s="3">
        <v>0.6603033</v>
      </c>
    </row>
    <row r="355" spans="1:2" ht="12.75">
      <c r="A355" s="3">
        <v>0.5084</v>
      </c>
      <c r="B355" s="3">
        <v>0.5583618</v>
      </c>
    </row>
    <row r="356" spans="1:2" ht="12.75">
      <c r="A356" s="3">
        <v>0.5088</v>
      </c>
      <c r="B356" s="3">
        <v>0.5583618</v>
      </c>
    </row>
    <row r="357" spans="1:2" ht="12.75">
      <c r="A357" s="3">
        <v>0.511</v>
      </c>
      <c r="B357" s="3">
        <v>0.8966717</v>
      </c>
    </row>
    <row r="358" spans="1:2" ht="12.75">
      <c r="A358" s="3">
        <v>0.5113</v>
      </c>
      <c r="B358" s="3">
        <v>0.8966717</v>
      </c>
    </row>
    <row r="359" spans="1:2" ht="12.75">
      <c r="A359" s="3">
        <v>0.5133</v>
      </c>
      <c r="B359" s="3">
        <v>0.8966717</v>
      </c>
    </row>
    <row r="360" spans="1:2" ht="12.75">
      <c r="A360" s="3">
        <v>0.5161</v>
      </c>
      <c r="B360" s="3">
        <v>0.5228091</v>
      </c>
    </row>
    <row r="361" spans="1:2" ht="12.75">
      <c r="A361" s="3">
        <v>0.5163</v>
      </c>
      <c r="B361" s="3">
        <v>0.5044075</v>
      </c>
    </row>
    <row r="362" spans="1:2" ht="12.75">
      <c r="A362" s="3">
        <v>0.5171</v>
      </c>
      <c r="B362" s="3">
        <v>0.9119006</v>
      </c>
    </row>
    <row r="363" spans="1:2" ht="12.75">
      <c r="A363" s="3">
        <v>0.52</v>
      </c>
      <c r="B363" s="3">
        <v>0.8966717</v>
      </c>
    </row>
    <row r="364" spans="1:2" ht="12.75">
      <c r="A364" s="3">
        <v>0.5245</v>
      </c>
      <c r="B364" s="3">
        <v>4.4473939</v>
      </c>
    </row>
    <row r="365" spans="1:2" ht="12.75">
      <c r="A365" s="3">
        <v>0.5246</v>
      </c>
      <c r="B365" s="3">
        <v>0.5571447</v>
      </c>
    </row>
    <row r="366" spans="1:2" ht="12.75">
      <c r="A366" s="3">
        <v>0.5251</v>
      </c>
      <c r="B366" s="3">
        <v>0.6603033</v>
      </c>
    </row>
    <row r="367" spans="1:2" ht="12.75">
      <c r="A367" s="3">
        <v>0.526</v>
      </c>
      <c r="B367" s="3">
        <v>0.5583618</v>
      </c>
    </row>
    <row r="368" spans="1:2" ht="12.75">
      <c r="A368" s="3">
        <v>0.5285</v>
      </c>
      <c r="B368" s="3">
        <v>0.5747358</v>
      </c>
    </row>
    <row r="369" spans="1:2" ht="12.75">
      <c r="A369" s="3">
        <v>0.5303</v>
      </c>
      <c r="B369" s="3">
        <v>0.5044075</v>
      </c>
    </row>
    <row r="370" spans="1:2" ht="12.75">
      <c r="A370" s="3">
        <v>0.531</v>
      </c>
      <c r="B370" s="3">
        <v>0.8966717</v>
      </c>
    </row>
    <row r="371" spans="1:2" ht="12.75">
      <c r="A371" s="3">
        <v>0.5324</v>
      </c>
      <c r="B371" s="3">
        <v>0.6603033</v>
      </c>
    </row>
    <row r="372" spans="1:2" ht="12.75">
      <c r="A372" s="3">
        <v>0.5332</v>
      </c>
      <c r="B372" s="3">
        <v>0.5571447</v>
      </c>
    </row>
    <row r="373" spans="1:2" ht="12.75">
      <c r="A373" s="3">
        <v>0.5383</v>
      </c>
      <c r="B373" s="3">
        <v>0.6637357</v>
      </c>
    </row>
    <row r="374" spans="1:2" ht="12.75">
      <c r="A374" s="3">
        <v>0.5415</v>
      </c>
      <c r="B374" s="3">
        <v>0.5044075</v>
      </c>
    </row>
    <row r="375" spans="1:2" ht="12.75">
      <c r="A375" s="3">
        <v>0.543</v>
      </c>
      <c r="B375" s="3">
        <v>0.8966717</v>
      </c>
    </row>
    <row r="376" spans="1:2" ht="12.75">
      <c r="A376" s="3">
        <v>0.5469</v>
      </c>
      <c r="B376" s="3">
        <v>0.9493791</v>
      </c>
    </row>
    <row r="377" spans="1:2" ht="12.75">
      <c r="A377" s="3">
        <v>0.5477</v>
      </c>
      <c r="B377" s="3">
        <v>0.5044075</v>
      </c>
    </row>
    <row r="378" spans="1:2" ht="12.75">
      <c r="A378" s="3">
        <v>0.548</v>
      </c>
      <c r="B378" s="3">
        <v>0.5228091</v>
      </c>
    </row>
    <row r="379" spans="1:2" ht="12.75">
      <c r="A379" s="3">
        <v>0.5486</v>
      </c>
      <c r="B379" s="3">
        <v>0.6939529</v>
      </c>
    </row>
    <row r="380" spans="1:2" ht="12.75">
      <c r="A380" s="3">
        <v>0.5496</v>
      </c>
      <c r="B380" s="3">
        <v>0.5583618</v>
      </c>
    </row>
    <row r="381" spans="1:2" ht="12.75">
      <c r="A381" s="3">
        <v>0.5505</v>
      </c>
      <c r="B381" s="3">
        <v>0.6603033</v>
      </c>
    </row>
    <row r="382" spans="1:2" ht="12.75">
      <c r="A382" s="3">
        <v>0.5505</v>
      </c>
      <c r="B382" s="3">
        <v>0.8966717</v>
      </c>
    </row>
    <row r="383" spans="1:2" ht="12.75">
      <c r="A383" s="3">
        <v>0.5563</v>
      </c>
      <c r="B383" s="3">
        <v>0.6939529</v>
      </c>
    </row>
    <row r="384" spans="1:2" ht="12.75">
      <c r="A384" s="3">
        <v>0.5563</v>
      </c>
      <c r="B384" s="3">
        <v>0.5044075</v>
      </c>
    </row>
    <row r="385" spans="1:2" ht="12.75">
      <c r="A385" s="3">
        <v>0.5587</v>
      </c>
      <c r="B385" s="3">
        <v>0.8966717</v>
      </c>
    </row>
    <row r="386" spans="1:2" ht="12.75">
      <c r="A386" s="3">
        <v>0.5594</v>
      </c>
      <c r="B386" s="3">
        <v>0.6603033</v>
      </c>
    </row>
    <row r="387" spans="1:2" ht="12.75">
      <c r="A387" s="3">
        <v>0.5616</v>
      </c>
      <c r="B387" s="3">
        <v>0.6485646</v>
      </c>
    </row>
    <row r="388" spans="1:2" ht="12.75">
      <c r="A388" s="3">
        <v>0.5619</v>
      </c>
      <c r="B388" s="3">
        <v>0.6603033</v>
      </c>
    </row>
    <row r="389" spans="1:2" ht="12.75">
      <c r="A389" s="3">
        <v>0.5624</v>
      </c>
      <c r="B389" s="3">
        <v>3.9328593</v>
      </c>
    </row>
    <row r="390" spans="1:2" ht="12.75">
      <c r="A390" s="3">
        <v>0.563</v>
      </c>
      <c r="B390" s="3">
        <v>0.4503921</v>
      </c>
    </row>
    <row r="391" spans="1:2" ht="12.75">
      <c r="A391" s="3">
        <v>0.5656</v>
      </c>
      <c r="B391" s="3">
        <v>5.3050871</v>
      </c>
    </row>
    <row r="392" spans="1:2" ht="12.75">
      <c r="A392" s="3">
        <v>0.5672</v>
      </c>
      <c r="B392" s="3">
        <v>0.8966717</v>
      </c>
    </row>
    <row r="393" spans="1:2" ht="12.75">
      <c r="A393" s="3">
        <v>0.5672</v>
      </c>
      <c r="B393" s="3">
        <v>0.5747358</v>
      </c>
    </row>
    <row r="394" spans="1:2" ht="12.75">
      <c r="A394" s="3">
        <v>0.5705</v>
      </c>
      <c r="B394" s="3">
        <v>1.1338542</v>
      </c>
    </row>
    <row r="395" spans="1:2" ht="12.75">
      <c r="A395" s="3">
        <v>0.571</v>
      </c>
      <c r="B395" s="3">
        <v>0.5228091</v>
      </c>
    </row>
    <row r="396" spans="1:2" ht="12.75">
      <c r="A396" s="3">
        <v>0.5712</v>
      </c>
      <c r="B396" s="3">
        <v>7.1716278</v>
      </c>
    </row>
    <row r="397" spans="1:2" ht="12.75">
      <c r="A397" s="3">
        <v>0.5716</v>
      </c>
      <c r="B397" s="3">
        <v>0.6603033</v>
      </c>
    </row>
    <row r="398" spans="1:2" ht="12.75">
      <c r="A398" s="3">
        <v>0.5726</v>
      </c>
      <c r="B398" s="3">
        <v>6.5669438</v>
      </c>
    </row>
    <row r="399" spans="1:2" ht="12.75">
      <c r="A399" s="3">
        <v>0.5738</v>
      </c>
      <c r="B399" s="3">
        <v>6.5669438</v>
      </c>
    </row>
    <row r="400" spans="1:2" ht="12.75">
      <c r="A400" s="3">
        <v>0.5746</v>
      </c>
      <c r="B400" s="3">
        <v>0.5044075</v>
      </c>
    </row>
    <row r="401" spans="1:2" ht="12.75">
      <c r="A401" s="3">
        <v>0.575</v>
      </c>
      <c r="B401" s="3">
        <v>0.5571447</v>
      </c>
    </row>
    <row r="402" spans="1:2" ht="12.75">
      <c r="A402" s="3">
        <v>0.5772</v>
      </c>
      <c r="B402" s="3">
        <v>0.5228091</v>
      </c>
    </row>
    <row r="403" spans="1:2" ht="12.75">
      <c r="A403" s="3">
        <v>0.5776</v>
      </c>
      <c r="B403" s="3">
        <v>0.5583618</v>
      </c>
    </row>
    <row r="404" spans="1:2" ht="12.75">
      <c r="A404" s="3">
        <v>0.578</v>
      </c>
      <c r="B404" s="3">
        <v>0.5571447</v>
      </c>
    </row>
    <row r="405" spans="1:2" ht="12.75">
      <c r="A405" s="3">
        <v>0.5797</v>
      </c>
      <c r="B405" s="3">
        <v>0.6637357</v>
      </c>
    </row>
    <row r="406" spans="1:2" ht="12.75">
      <c r="A406" s="3">
        <v>0.5812</v>
      </c>
      <c r="B406" s="3">
        <v>0.5228091</v>
      </c>
    </row>
    <row r="407" spans="1:2" ht="12.75">
      <c r="A407" s="3">
        <v>0.5847</v>
      </c>
      <c r="B407" s="3">
        <v>0.9119006</v>
      </c>
    </row>
    <row r="408" spans="1:2" ht="12.75">
      <c r="A408" s="3">
        <v>0.5848</v>
      </c>
      <c r="B408" s="3">
        <v>1.1338542</v>
      </c>
    </row>
    <row r="409" spans="1:2" ht="12.75">
      <c r="A409" s="3">
        <v>0.5858</v>
      </c>
      <c r="B409" s="3">
        <v>0.9119006</v>
      </c>
    </row>
    <row r="410" spans="1:2" ht="12.75">
      <c r="A410" s="3">
        <v>0.5872</v>
      </c>
      <c r="B410" s="3">
        <v>0.5228091</v>
      </c>
    </row>
    <row r="411" spans="1:2" ht="12.75">
      <c r="A411" s="3">
        <v>0.5877</v>
      </c>
      <c r="B411" s="3">
        <v>0.5583618</v>
      </c>
    </row>
    <row r="412" spans="1:2" ht="12.75">
      <c r="A412" s="3">
        <v>0.5926</v>
      </c>
      <c r="B412" s="3">
        <v>0.6603033</v>
      </c>
    </row>
    <row r="413" spans="1:2" ht="12.75">
      <c r="A413" s="3">
        <v>0.5941</v>
      </c>
      <c r="B413" s="3">
        <v>0.6485646</v>
      </c>
    </row>
    <row r="414" spans="1:2" ht="12.75">
      <c r="A414" s="3">
        <v>0.5948</v>
      </c>
      <c r="B414" s="3">
        <v>0.5583618</v>
      </c>
    </row>
    <row r="415" spans="1:2" ht="12.75">
      <c r="A415" s="3">
        <v>0.5958</v>
      </c>
      <c r="B415" s="3">
        <v>0.6603033</v>
      </c>
    </row>
    <row r="416" spans="1:2" ht="12.75">
      <c r="A416" s="3">
        <v>0.5961</v>
      </c>
      <c r="B416" s="3">
        <v>0.5228091</v>
      </c>
    </row>
    <row r="417" spans="1:2" ht="12.75">
      <c r="A417" s="3">
        <v>0.5973</v>
      </c>
      <c r="B417" s="3">
        <v>0.8966717</v>
      </c>
    </row>
    <row r="418" spans="1:2" ht="12.75">
      <c r="A418" s="3">
        <v>0.6003</v>
      </c>
      <c r="B418" s="3">
        <v>0.6637357</v>
      </c>
    </row>
    <row r="419" spans="1:2" ht="12.75">
      <c r="A419" s="3">
        <v>0.6011</v>
      </c>
      <c r="B419" s="3">
        <v>3.9328593</v>
      </c>
    </row>
    <row r="420" spans="1:2" ht="12.75">
      <c r="A420" s="3">
        <v>0.6015</v>
      </c>
      <c r="B420" s="3">
        <v>1.2437847</v>
      </c>
    </row>
    <row r="421" spans="1:2" ht="12.75">
      <c r="A421" s="3">
        <v>0.6029</v>
      </c>
      <c r="B421" s="3">
        <v>0.4503921</v>
      </c>
    </row>
    <row r="422" spans="1:2" ht="12.75">
      <c r="A422" s="3">
        <v>0.6046</v>
      </c>
      <c r="B422" s="3">
        <v>0.5044075</v>
      </c>
    </row>
    <row r="423" spans="1:2" ht="12.75">
      <c r="A423" s="3">
        <v>0.6061</v>
      </c>
      <c r="B423" s="3">
        <v>0.4503921</v>
      </c>
    </row>
    <row r="424" spans="1:2" ht="12.75">
      <c r="A424" s="3">
        <v>0.6069</v>
      </c>
      <c r="B424" s="3">
        <v>0.5583618</v>
      </c>
    </row>
    <row r="425" spans="1:2" ht="12.75">
      <c r="A425" s="3">
        <v>0.6072</v>
      </c>
      <c r="B425" s="3">
        <v>0.5044075</v>
      </c>
    </row>
    <row r="426" spans="1:2" ht="12.75">
      <c r="A426" s="3">
        <v>0.6073</v>
      </c>
      <c r="B426" s="3">
        <v>0.5044075</v>
      </c>
    </row>
    <row r="427" spans="1:2" ht="12.75">
      <c r="A427" s="3">
        <v>0.6075</v>
      </c>
      <c r="B427" s="3">
        <v>0.5583618</v>
      </c>
    </row>
    <row r="428" spans="1:2" ht="12.75">
      <c r="A428" s="3">
        <v>0.6083</v>
      </c>
      <c r="B428" s="3">
        <v>4.4473939</v>
      </c>
    </row>
    <row r="429" spans="1:2" ht="12.75">
      <c r="A429" s="3">
        <v>0.6099</v>
      </c>
      <c r="B429" s="3">
        <v>0.6485646</v>
      </c>
    </row>
    <row r="430" spans="1:2" ht="12.75">
      <c r="A430" s="3">
        <v>0.6112</v>
      </c>
      <c r="B430" s="3">
        <v>1.1338542</v>
      </c>
    </row>
    <row r="431" spans="1:2" ht="12.75">
      <c r="A431" s="3">
        <v>0.6121</v>
      </c>
      <c r="B431" s="3">
        <v>0.6445701</v>
      </c>
    </row>
    <row r="432" spans="1:2" ht="12.75">
      <c r="A432" s="3">
        <v>0.613</v>
      </c>
      <c r="B432" s="3">
        <v>0.5747358</v>
      </c>
    </row>
    <row r="433" spans="1:2" ht="12.75">
      <c r="A433" s="3">
        <v>0.6131</v>
      </c>
      <c r="B433" s="3">
        <v>0.5583618</v>
      </c>
    </row>
    <row r="434" spans="1:2" ht="12.75">
      <c r="A434" s="3">
        <v>0.6133</v>
      </c>
      <c r="B434" s="3">
        <v>0.9493791</v>
      </c>
    </row>
    <row r="435" spans="1:2" ht="12.75">
      <c r="A435" s="3">
        <v>0.6151</v>
      </c>
      <c r="B435" s="3">
        <v>5.3050871</v>
      </c>
    </row>
    <row r="436" spans="1:2" ht="12.75">
      <c r="A436" s="3">
        <v>0.6162</v>
      </c>
      <c r="B436" s="3">
        <v>0.5044075</v>
      </c>
    </row>
    <row r="437" spans="1:2" ht="12.75">
      <c r="A437" s="3">
        <v>0.6183</v>
      </c>
      <c r="B437" s="3">
        <v>0.6603033</v>
      </c>
    </row>
    <row r="438" spans="1:2" ht="12.75">
      <c r="A438" s="3">
        <v>0.6191</v>
      </c>
      <c r="B438" s="3">
        <v>0.5228091</v>
      </c>
    </row>
    <row r="439" spans="1:2" ht="12.75">
      <c r="A439" s="3">
        <v>0.6212</v>
      </c>
      <c r="B439" s="3">
        <v>0.5571447</v>
      </c>
    </row>
    <row r="440" spans="1:2" ht="12.75">
      <c r="A440" s="3">
        <v>0.6217</v>
      </c>
      <c r="B440" s="3">
        <v>0.5571447</v>
      </c>
    </row>
    <row r="441" spans="1:2" ht="12.75">
      <c r="A441" s="3">
        <v>0.6237</v>
      </c>
      <c r="B441" s="3">
        <v>4.4473939</v>
      </c>
    </row>
    <row r="442" spans="1:2" ht="12.75">
      <c r="A442" s="3">
        <v>0.6239</v>
      </c>
      <c r="B442" s="3">
        <v>0.5044075</v>
      </c>
    </row>
    <row r="443" spans="1:2" ht="12.75">
      <c r="A443" s="3">
        <v>0.6246</v>
      </c>
      <c r="B443" s="3">
        <v>0.6445701</v>
      </c>
    </row>
    <row r="444" spans="1:2" ht="12.75">
      <c r="A444" s="3">
        <v>0.6257</v>
      </c>
      <c r="B444" s="3">
        <v>0.5044075</v>
      </c>
    </row>
    <row r="445" spans="1:2" ht="12.75">
      <c r="A445" s="3">
        <v>0.6257</v>
      </c>
      <c r="B445" s="3">
        <v>0.8966717</v>
      </c>
    </row>
    <row r="446" spans="1:2" ht="12.75">
      <c r="A446" s="3">
        <v>0.6302</v>
      </c>
      <c r="B446" s="3">
        <v>0.9119006</v>
      </c>
    </row>
    <row r="447" spans="1:2" ht="12.75">
      <c r="A447" s="3">
        <v>0.6321</v>
      </c>
      <c r="B447" s="3">
        <v>1.1338542</v>
      </c>
    </row>
    <row r="448" spans="1:2" ht="12.75">
      <c r="A448" s="3">
        <v>0.6322</v>
      </c>
      <c r="B448" s="3">
        <v>0.5571447</v>
      </c>
    </row>
    <row r="449" spans="1:2" ht="12.75">
      <c r="A449" s="3">
        <v>0.6341</v>
      </c>
      <c r="B449" s="3">
        <v>0.5228091</v>
      </c>
    </row>
    <row r="450" spans="1:2" ht="12.75">
      <c r="A450" s="3">
        <v>0.636</v>
      </c>
      <c r="B450" s="3">
        <v>0.5228091</v>
      </c>
    </row>
    <row r="451" spans="1:2" ht="12.75">
      <c r="A451" s="3">
        <v>0.6402</v>
      </c>
      <c r="B451" s="3">
        <v>0.5571447</v>
      </c>
    </row>
    <row r="452" spans="1:2" ht="12.75">
      <c r="A452" s="3">
        <v>0.6442</v>
      </c>
      <c r="B452" s="3">
        <v>0.5228091</v>
      </c>
    </row>
    <row r="453" spans="1:2" ht="12.75">
      <c r="A453" s="3">
        <v>0.6443</v>
      </c>
      <c r="B453" s="3">
        <v>0.6485646</v>
      </c>
    </row>
    <row r="454" spans="1:2" ht="12.75">
      <c r="A454" s="3">
        <v>0.6453</v>
      </c>
      <c r="B454" s="3">
        <v>1.2437847</v>
      </c>
    </row>
    <row r="455" spans="1:2" ht="12.75">
      <c r="A455" s="3">
        <v>0.6453</v>
      </c>
      <c r="B455" s="3">
        <v>0.8966717</v>
      </c>
    </row>
    <row r="456" spans="1:2" ht="12.75">
      <c r="A456" s="3">
        <v>0.6464</v>
      </c>
      <c r="B456" s="3">
        <v>0.9119006</v>
      </c>
    </row>
    <row r="457" spans="1:2" ht="12.75">
      <c r="A457" s="3">
        <v>0.6471</v>
      </c>
      <c r="B457" s="3">
        <v>0.5583618</v>
      </c>
    </row>
    <row r="458" spans="1:2" ht="12.75">
      <c r="A458" s="3">
        <v>0.6483</v>
      </c>
      <c r="B458" s="3">
        <v>0.5044075</v>
      </c>
    </row>
    <row r="459" spans="1:2" ht="12.75">
      <c r="A459" s="3">
        <v>0.6499</v>
      </c>
      <c r="B459" s="3">
        <v>0.6445701</v>
      </c>
    </row>
    <row r="460" spans="1:2" ht="12.75">
      <c r="A460" s="3">
        <v>0.6504</v>
      </c>
      <c r="B460" s="3">
        <v>0.8966717</v>
      </c>
    </row>
    <row r="461" spans="1:2" ht="12.75">
      <c r="A461" s="3">
        <v>0.6553</v>
      </c>
      <c r="B461" s="3">
        <v>0.5747358</v>
      </c>
    </row>
    <row r="462" spans="1:2" ht="12.75">
      <c r="A462" s="3">
        <v>0.6576</v>
      </c>
      <c r="B462" s="3">
        <v>1.1338542</v>
      </c>
    </row>
    <row r="463" spans="1:2" ht="12.75">
      <c r="A463" s="3">
        <v>0.6599</v>
      </c>
      <c r="B463" s="3">
        <v>0.5571447</v>
      </c>
    </row>
    <row r="464" spans="1:2" ht="12.75">
      <c r="A464" s="3">
        <v>0.6615</v>
      </c>
      <c r="B464" s="3">
        <v>0.8966717</v>
      </c>
    </row>
    <row r="465" spans="1:2" ht="12.75">
      <c r="A465" s="3">
        <v>0.6623</v>
      </c>
      <c r="B465" s="3">
        <v>0.5747358</v>
      </c>
    </row>
    <row r="466" spans="1:2" ht="12.75">
      <c r="A466" s="3">
        <v>0.6642</v>
      </c>
      <c r="B466" s="3">
        <v>4.4473939</v>
      </c>
    </row>
    <row r="467" spans="1:2" ht="12.75">
      <c r="A467" s="3">
        <v>0.6656</v>
      </c>
      <c r="B467" s="3">
        <v>0.6485646</v>
      </c>
    </row>
    <row r="468" spans="1:2" ht="12.75">
      <c r="A468" s="3">
        <v>0.6656</v>
      </c>
      <c r="B468" s="3">
        <v>0.5571447</v>
      </c>
    </row>
    <row r="469" spans="1:2" ht="12.75">
      <c r="A469" s="3">
        <v>0.6671</v>
      </c>
      <c r="B469" s="3">
        <v>0.5747358</v>
      </c>
    </row>
    <row r="470" spans="1:2" ht="12.75">
      <c r="A470" s="3">
        <v>0.668</v>
      </c>
      <c r="B470" s="3">
        <v>0.9119006</v>
      </c>
    </row>
    <row r="471" spans="1:2" ht="12.75">
      <c r="A471" s="3">
        <v>0.6683</v>
      </c>
      <c r="B471" s="3">
        <v>0.8966717</v>
      </c>
    </row>
    <row r="472" spans="1:2" ht="12.75">
      <c r="A472" s="3">
        <v>0.6684</v>
      </c>
      <c r="B472" s="3">
        <v>0.8966717</v>
      </c>
    </row>
    <row r="473" spans="1:2" ht="12.75">
      <c r="A473" s="3">
        <v>0.6689</v>
      </c>
      <c r="B473" s="3">
        <v>0.5571447</v>
      </c>
    </row>
    <row r="474" spans="1:2" ht="12.75">
      <c r="A474" s="3">
        <v>0.6689</v>
      </c>
      <c r="B474" s="3">
        <v>0.9493791</v>
      </c>
    </row>
    <row r="475" spans="1:2" ht="12.75">
      <c r="A475" s="3">
        <v>0.6691</v>
      </c>
      <c r="B475" s="3">
        <v>0.5228091</v>
      </c>
    </row>
    <row r="476" spans="1:2" ht="12.75">
      <c r="A476" s="3">
        <v>0.6713</v>
      </c>
      <c r="B476" s="3">
        <v>0.9119006</v>
      </c>
    </row>
    <row r="477" spans="1:2" ht="12.75">
      <c r="A477" s="3">
        <v>0.6734</v>
      </c>
      <c r="B477" s="3">
        <v>4.4473939</v>
      </c>
    </row>
    <row r="478" spans="1:2" ht="12.75">
      <c r="A478" s="3">
        <v>0.675</v>
      </c>
      <c r="B478" s="3">
        <v>3.9328593</v>
      </c>
    </row>
    <row r="479" spans="1:2" ht="12.75">
      <c r="A479" s="3">
        <v>0.6765</v>
      </c>
      <c r="B479" s="3">
        <v>0.6485646</v>
      </c>
    </row>
    <row r="480" spans="1:2" ht="12.75">
      <c r="A480" s="3">
        <v>0.6783</v>
      </c>
      <c r="B480" s="3">
        <v>0.6485646</v>
      </c>
    </row>
    <row r="481" spans="1:2" ht="12.75">
      <c r="A481" s="3">
        <v>0.6791</v>
      </c>
      <c r="B481" s="3">
        <v>0.8966717</v>
      </c>
    </row>
    <row r="482" spans="1:2" ht="12.75">
      <c r="A482" s="3">
        <v>0.6829</v>
      </c>
      <c r="B482" s="3">
        <v>0.8966717</v>
      </c>
    </row>
    <row r="483" spans="1:2" ht="12.75">
      <c r="A483" s="3">
        <v>0.6897</v>
      </c>
      <c r="B483" s="3">
        <v>5.3050871</v>
      </c>
    </row>
    <row r="484" spans="1:2" ht="12.75">
      <c r="A484" s="3">
        <v>0.6937</v>
      </c>
      <c r="B484" s="3">
        <v>0.8966717</v>
      </c>
    </row>
    <row r="485" spans="1:2" ht="12.75">
      <c r="A485" s="3">
        <v>0.6965</v>
      </c>
      <c r="B485" s="3">
        <v>0.5044075</v>
      </c>
    </row>
    <row r="486" spans="1:2" ht="12.75">
      <c r="A486" s="3">
        <v>0.697</v>
      </c>
      <c r="B486" s="3">
        <v>0.6637357</v>
      </c>
    </row>
    <row r="487" spans="1:2" ht="12.75">
      <c r="A487" s="3">
        <v>0.6977</v>
      </c>
      <c r="B487" s="3">
        <v>0.7713192</v>
      </c>
    </row>
    <row r="488" spans="1:2" ht="12.75">
      <c r="A488" s="3">
        <v>0.6987</v>
      </c>
      <c r="B488" s="3">
        <v>0.5571447</v>
      </c>
    </row>
    <row r="489" spans="1:2" ht="12.75">
      <c r="A489" s="3">
        <v>0.7015</v>
      </c>
      <c r="B489" s="3">
        <v>0.6603033</v>
      </c>
    </row>
    <row r="490" spans="1:2" ht="12.75">
      <c r="A490" s="3">
        <v>0.7017</v>
      </c>
      <c r="B490" s="3">
        <v>0.6485646</v>
      </c>
    </row>
    <row r="491" spans="1:2" ht="12.75">
      <c r="A491" s="3">
        <v>0.7029</v>
      </c>
      <c r="B491" s="3">
        <v>0.6445701</v>
      </c>
    </row>
    <row r="492" spans="1:2" ht="12.75">
      <c r="A492" s="3">
        <v>0.7036</v>
      </c>
      <c r="B492" s="3">
        <v>0.6445701</v>
      </c>
    </row>
    <row r="493" spans="1:2" ht="12.75">
      <c r="A493" s="3">
        <v>0.7042</v>
      </c>
      <c r="B493" s="3">
        <v>0.9493791</v>
      </c>
    </row>
    <row r="494" spans="1:2" ht="12.75">
      <c r="A494" s="3">
        <v>0.7053</v>
      </c>
      <c r="B494" s="3">
        <v>4.4473939</v>
      </c>
    </row>
    <row r="495" spans="1:2" ht="12.75">
      <c r="A495" s="3">
        <v>0.7054</v>
      </c>
      <c r="B495" s="3">
        <v>0.5228091</v>
      </c>
    </row>
    <row r="496" spans="1:2" ht="12.75">
      <c r="A496" s="3">
        <v>0.7061</v>
      </c>
      <c r="B496" s="3">
        <v>0.9119006</v>
      </c>
    </row>
    <row r="497" spans="1:2" ht="12.75">
      <c r="A497" s="3">
        <v>0.7069</v>
      </c>
      <c r="B497" s="3">
        <v>0.6603033</v>
      </c>
    </row>
    <row r="498" spans="1:2" ht="12.75">
      <c r="A498" s="3">
        <v>0.7085</v>
      </c>
      <c r="B498" s="3">
        <v>0.6637357</v>
      </c>
    </row>
    <row r="499" spans="1:2" ht="12.75">
      <c r="A499" s="3">
        <v>0.7128</v>
      </c>
      <c r="B499" s="3">
        <v>0.5044075</v>
      </c>
    </row>
    <row r="500" spans="1:2" ht="12.75">
      <c r="A500" s="3">
        <v>0.7144</v>
      </c>
      <c r="B500" s="3">
        <v>0.8966717</v>
      </c>
    </row>
    <row r="501" spans="1:2" ht="12.75">
      <c r="A501" s="3">
        <v>0.7146</v>
      </c>
      <c r="B501" s="3">
        <v>0.6485646</v>
      </c>
    </row>
    <row r="502" spans="1:2" ht="12.75">
      <c r="A502" s="3">
        <v>0.7166</v>
      </c>
      <c r="B502" s="3">
        <v>0.5044075</v>
      </c>
    </row>
    <row r="503" spans="1:2" ht="12.75">
      <c r="A503" s="3">
        <v>0.7167</v>
      </c>
      <c r="B503" s="3">
        <v>0.5571447</v>
      </c>
    </row>
    <row r="504" spans="1:2" ht="12.75">
      <c r="A504" s="3">
        <v>0.7215</v>
      </c>
      <c r="B504" s="3">
        <v>0.9119006</v>
      </c>
    </row>
    <row r="505" spans="1:2" ht="12.75">
      <c r="A505" s="3">
        <v>0.7244</v>
      </c>
      <c r="B505" s="3">
        <v>0.8966717</v>
      </c>
    </row>
    <row r="506" spans="1:2" ht="12.75">
      <c r="A506" s="3">
        <v>0.7249</v>
      </c>
      <c r="B506" s="3">
        <v>0.4503921</v>
      </c>
    </row>
    <row r="507" spans="1:2" ht="12.75">
      <c r="A507" s="3">
        <v>0.725</v>
      </c>
      <c r="B507" s="3">
        <v>0.5747358</v>
      </c>
    </row>
    <row r="508" spans="1:2" ht="12.75">
      <c r="A508" s="3">
        <v>0.7265</v>
      </c>
      <c r="B508" s="3">
        <v>0.6485646</v>
      </c>
    </row>
    <row r="509" spans="1:2" ht="12.75">
      <c r="A509" s="3">
        <v>0.7272</v>
      </c>
      <c r="B509" s="3">
        <v>1.1338542</v>
      </c>
    </row>
    <row r="510" spans="1:2" ht="12.75">
      <c r="A510" s="3">
        <v>0.7278</v>
      </c>
      <c r="B510" s="3">
        <v>0.6485646</v>
      </c>
    </row>
    <row r="511" spans="1:2" ht="12.75">
      <c r="A511" s="3">
        <v>0.7291</v>
      </c>
      <c r="B511" s="3">
        <v>0.5044075</v>
      </c>
    </row>
    <row r="512" spans="1:2" ht="12.75">
      <c r="A512" s="3">
        <v>0.7293</v>
      </c>
      <c r="B512" s="3">
        <v>0.6637357</v>
      </c>
    </row>
    <row r="513" spans="1:2" ht="12.75">
      <c r="A513" s="3">
        <v>0.7301</v>
      </c>
      <c r="B513" s="3">
        <v>0.6445701</v>
      </c>
    </row>
    <row r="514" spans="1:2" ht="12.75">
      <c r="A514" s="3">
        <v>0.7303</v>
      </c>
      <c r="B514" s="3">
        <v>0.5044075</v>
      </c>
    </row>
    <row r="515" spans="1:2" ht="12.75">
      <c r="A515" s="112">
        <v>0.7306</v>
      </c>
      <c r="B515" s="3">
        <v>0.5044075</v>
      </c>
    </row>
    <row r="516" spans="1:2" ht="12.75">
      <c r="A516" s="3">
        <v>0.7317</v>
      </c>
      <c r="B516" s="3">
        <v>0.6445701</v>
      </c>
    </row>
    <row r="517" spans="1:2" ht="12.75">
      <c r="A517" s="3">
        <v>0.7318</v>
      </c>
      <c r="B517" s="3">
        <v>0.6485646</v>
      </c>
    </row>
    <row r="518" spans="1:2" ht="12.75">
      <c r="A518" s="3">
        <v>0.7336</v>
      </c>
      <c r="B518" s="3">
        <v>0.5583618</v>
      </c>
    </row>
    <row r="519" spans="1:2" ht="12.75">
      <c r="A519" s="3">
        <v>0.7338</v>
      </c>
      <c r="B519" s="3">
        <v>0.6603033</v>
      </c>
    </row>
    <row r="520" spans="1:2" ht="12.75">
      <c r="A520" s="3">
        <v>0.7347</v>
      </c>
      <c r="B520" s="3">
        <v>1.2437847</v>
      </c>
    </row>
    <row r="521" spans="1:2" ht="12.75">
      <c r="A521" s="3">
        <v>0.7364</v>
      </c>
      <c r="B521" s="3">
        <v>4.4473939</v>
      </c>
    </row>
    <row r="522" spans="1:2" ht="12.75">
      <c r="A522" s="3">
        <v>0.7388</v>
      </c>
      <c r="B522" s="3">
        <v>0.6485646</v>
      </c>
    </row>
    <row r="523" spans="1:2" ht="12.75">
      <c r="A523" s="3">
        <v>0.7398</v>
      </c>
      <c r="B523" s="3">
        <v>0.6485646</v>
      </c>
    </row>
    <row r="524" spans="1:2" ht="12.75">
      <c r="A524" s="3">
        <v>0.7421</v>
      </c>
      <c r="B524" s="3">
        <v>0.5747358</v>
      </c>
    </row>
    <row r="525" spans="1:2" ht="12.75">
      <c r="A525" s="3">
        <v>0.7436</v>
      </c>
      <c r="B525" s="3">
        <v>0.6445701</v>
      </c>
    </row>
    <row r="526" spans="1:2" ht="12.75">
      <c r="A526" s="3">
        <v>0.7437</v>
      </c>
      <c r="B526" s="3">
        <v>0.5747358</v>
      </c>
    </row>
    <row r="527" spans="1:2" ht="12.75">
      <c r="A527" s="3">
        <v>0.7459</v>
      </c>
      <c r="B527" s="3">
        <v>5.3050871</v>
      </c>
    </row>
    <row r="528" spans="1:2" ht="12.75">
      <c r="A528" s="3">
        <v>0.7509</v>
      </c>
      <c r="B528" s="3">
        <v>0.4503921</v>
      </c>
    </row>
    <row r="529" spans="1:2" ht="12.75">
      <c r="A529" s="3">
        <v>0.7539</v>
      </c>
      <c r="B529" s="3">
        <v>0.4503921</v>
      </c>
    </row>
    <row r="530" spans="1:2" ht="12.75">
      <c r="A530" s="3">
        <v>0.7572</v>
      </c>
      <c r="B530" s="3">
        <v>0.5583618</v>
      </c>
    </row>
    <row r="531" spans="1:2" ht="12.75">
      <c r="A531" s="3">
        <v>0.7589</v>
      </c>
      <c r="B531" s="3">
        <v>0.6603033</v>
      </c>
    </row>
    <row r="532" spans="1:2" ht="12.75">
      <c r="A532" s="3">
        <v>0.7611</v>
      </c>
      <c r="B532" s="3">
        <v>0.5583618</v>
      </c>
    </row>
    <row r="533" spans="1:2" ht="12.75">
      <c r="A533" s="3">
        <v>0.7619</v>
      </c>
      <c r="B533" s="3">
        <v>4.4473939</v>
      </c>
    </row>
    <row r="534" spans="1:2" ht="12.75">
      <c r="A534" s="3">
        <v>0.7622</v>
      </c>
      <c r="B534" s="3">
        <v>0.8497276</v>
      </c>
    </row>
    <row r="535" spans="1:2" ht="12.75">
      <c r="A535" s="3">
        <v>0.7648</v>
      </c>
      <c r="B535" s="3">
        <v>0.9119006</v>
      </c>
    </row>
    <row r="536" spans="1:2" ht="12.75">
      <c r="A536" s="3">
        <v>0.7664</v>
      </c>
      <c r="B536" s="3">
        <v>0.5583618</v>
      </c>
    </row>
    <row r="537" spans="1:2" ht="12.75">
      <c r="A537" s="3">
        <v>0.7701</v>
      </c>
      <c r="B537" s="3">
        <v>0.5228091</v>
      </c>
    </row>
    <row r="538" spans="1:2" ht="12.75">
      <c r="A538" s="3">
        <v>0.7704</v>
      </c>
      <c r="B538" s="3">
        <v>1.2437847</v>
      </c>
    </row>
    <row r="539" spans="1:2" ht="12.75">
      <c r="A539" s="3">
        <v>0.7723</v>
      </c>
      <c r="B539" s="3">
        <v>0.4503921</v>
      </c>
    </row>
    <row r="540" spans="1:2" ht="12.75">
      <c r="A540" s="3">
        <v>0.775</v>
      </c>
      <c r="B540" s="3">
        <v>0.6603033</v>
      </c>
    </row>
    <row r="541" spans="1:2" ht="12.75">
      <c r="A541" s="3">
        <v>0.7774</v>
      </c>
      <c r="B541" s="3">
        <v>0.5228091</v>
      </c>
    </row>
    <row r="542" spans="1:2" ht="12.75">
      <c r="A542" s="3">
        <v>0.7776</v>
      </c>
      <c r="B542" s="3">
        <v>0.4503921</v>
      </c>
    </row>
    <row r="543" spans="1:2" ht="12.75">
      <c r="A543" s="3">
        <v>0.7787</v>
      </c>
      <c r="B543" s="3">
        <v>0.6637357</v>
      </c>
    </row>
    <row r="544" spans="1:2" ht="12.75">
      <c r="A544" s="3">
        <v>0.7802</v>
      </c>
      <c r="B544" s="3">
        <v>0.5228091</v>
      </c>
    </row>
    <row r="545" spans="1:2" ht="12.75">
      <c r="A545" s="3">
        <v>0.781</v>
      </c>
      <c r="B545" s="3">
        <v>4.4473939</v>
      </c>
    </row>
    <row r="546" spans="1:2" ht="12.75">
      <c r="A546" s="3">
        <v>0.7835</v>
      </c>
      <c r="B546" s="3">
        <v>0.6603033</v>
      </c>
    </row>
    <row r="547" spans="1:2" ht="12.75">
      <c r="A547" s="3">
        <v>0.7838</v>
      </c>
      <c r="B547" s="3">
        <v>0.6485646</v>
      </c>
    </row>
    <row r="548" spans="1:2" ht="12.75">
      <c r="A548" s="3">
        <v>0.7848</v>
      </c>
      <c r="B548" s="3">
        <v>0.6603033</v>
      </c>
    </row>
    <row r="549" spans="1:2" ht="12.75">
      <c r="A549" s="3">
        <v>0.7849</v>
      </c>
      <c r="B549" s="3">
        <v>0.6485646</v>
      </c>
    </row>
    <row r="550" spans="1:2" ht="12.75">
      <c r="A550" s="3">
        <v>0.7883</v>
      </c>
      <c r="B550" s="3">
        <v>0.6603033</v>
      </c>
    </row>
    <row r="551" spans="1:2" ht="12.75">
      <c r="A551" s="3">
        <v>0.789</v>
      </c>
      <c r="B551" s="3">
        <v>0.5044075</v>
      </c>
    </row>
    <row r="552" spans="1:2" ht="12.75">
      <c r="A552" s="3">
        <v>0.7894</v>
      </c>
      <c r="B552" s="3">
        <v>0.9493791</v>
      </c>
    </row>
    <row r="553" spans="1:2" ht="12.75">
      <c r="A553" s="3">
        <v>0.7924</v>
      </c>
      <c r="B553" s="3">
        <v>0.5571447</v>
      </c>
    </row>
    <row r="554" spans="1:2" ht="12.75">
      <c r="A554" s="3">
        <v>0.7927</v>
      </c>
      <c r="B554" s="3">
        <v>0.9119006</v>
      </c>
    </row>
    <row r="555" spans="1:2" ht="12.75">
      <c r="A555" s="3">
        <v>0.7936</v>
      </c>
      <c r="B555" s="3">
        <v>0.6603033</v>
      </c>
    </row>
    <row r="556" spans="1:2" ht="12.75">
      <c r="A556" s="3">
        <v>0.7956</v>
      </c>
      <c r="B556" s="3">
        <v>0.6939529</v>
      </c>
    </row>
    <row r="557" spans="1:2" ht="12.75">
      <c r="A557" s="3">
        <v>0.7965</v>
      </c>
      <c r="B557" s="3">
        <v>0.6603033</v>
      </c>
    </row>
    <row r="558" spans="1:2" ht="12.75">
      <c r="A558" s="3">
        <v>0.7983</v>
      </c>
      <c r="B558" s="3">
        <v>0.8966717</v>
      </c>
    </row>
    <row r="559" spans="1:2" ht="12.75">
      <c r="A559" s="3">
        <v>0.7987</v>
      </c>
      <c r="B559" s="3">
        <v>0.5044075</v>
      </c>
    </row>
    <row r="560" spans="1:2" ht="12.75">
      <c r="A560" s="3">
        <v>0.8002</v>
      </c>
      <c r="B560" s="3">
        <v>0.5571447</v>
      </c>
    </row>
    <row r="561" spans="1:2" ht="12.75">
      <c r="A561" s="3">
        <v>0.8004</v>
      </c>
      <c r="B561" s="3">
        <v>0.5747358</v>
      </c>
    </row>
    <row r="562" spans="1:2" ht="12.75">
      <c r="A562" s="3">
        <v>0.8016</v>
      </c>
      <c r="B562" s="3">
        <v>4.4473939</v>
      </c>
    </row>
    <row r="563" spans="1:2" ht="12.75">
      <c r="A563" s="3">
        <v>0.8019</v>
      </c>
      <c r="B563" s="3">
        <v>1.2437847</v>
      </c>
    </row>
    <row r="564" spans="1:2" ht="12.75">
      <c r="A564" s="3">
        <v>0.8028</v>
      </c>
      <c r="B564" s="3">
        <v>0.5747358</v>
      </c>
    </row>
    <row r="565" spans="1:2" ht="12.75">
      <c r="A565" s="3">
        <v>0.8039</v>
      </c>
      <c r="B565" s="3">
        <v>0.6637357</v>
      </c>
    </row>
    <row r="566" spans="1:2" ht="12.75">
      <c r="A566" s="3">
        <v>0.8058</v>
      </c>
      <c r="B566" s="3">
        <v>0.5044075</v>
      </c>
    </row>
    <row r="567" spans="1:2" ht="12.75">
      <c r="A567" s="3">
        <v>0.8084</v>
      </c>
      <c r="B567" s="3">
        <v>0.5747358</v>
      </c>
    </row>
    <row r="568" spans="1:2" ht="12.75">
      <c r="A568" s="3">
        <v>0.8102</v>
      </c>
      <c r="B568" s="3">
        <v>0.4313761</v>
      </c>
    </row>
    <row r="569" spans="1:2" ht="12.75">
      <c r="A569" s="3">
        <v>0.8103</v>
      </c>
      <c r="B569" s="3">
        <v>0.5044075</v>
      </c>
    </row>
    <row r="570" spans="1:2" ht="12.75">
      <c r="A570" s="3">
        <v>0.8103</v>
      </c>
      <c r="B570" s="3">
        <v>0.5044075</v>
      </c>
    </row>
    <row r="571" spans="1:2" ht="12.75">
      <c r="A571" s="3">
        <v>0.8112</v>
      </c>
      <c r="B571" s="3">
        <v>0.4503921</v>
      </c>
    </row>
    <row r="572" spans="1:2" ht="12.75">
      <c r="A572" s="3">
        <v>0.8223</v>
      </c>
      <c r="B572" s="3">
        <v>0.5583618</v>
      </c>
    </row>
    <row r="573" spans="1:2" ht="12.75">
      <c r="A573" s="3">
        <v>0.8229</v>
      </c>
      <c r="B573" s="3">
        <v>0.6445701</v>
      </c>
    </row>
    <row r="574" spans="1:2" ht="12.75">
      <c r="A574" s="3">
        <v>0.8233</v>
      </c>
      <c r="B574" s="3">
        <v>0.8966717</v>
      </c>
    </row>
    <row r="575" spans="1:2" ht="12.75">
      <c r="A575" s="3">
        <v>0.8242</v>
      </c>
      <c r="B575" s="3">
        <v>0.6603033</v>
      </c>
    </row>
    <row r="576" spans="1:2" ht="12.75">
      <c r="A576" s="3">
        <v>0.8245</v>
      </c>
      <c r="B576" s="3">
        <v>0.5583618</v>
      </c>
    </row>
    <row r="577" spans="1:2" ht="12.75">
      <c r="A577" s="3">
        <v>0.8275</v>
      </c>
      <c r="B577" s="3">
        <v>0.9119006</v>
      </c>
    </row>
    <row r="578" spans="1:2" ht="12.75">
      <c r="A578" s="3">
        <v>0.828</v>
      </c>
      <c r="B578" s="3">
        <v>0.5747358</v>
      </c>
    </row>
    <row r="579" spans="1:2" ht="12.75">
      <c r="A579" s="3">
        <v>0.8315</v>
      </c>
      <c r="B579" s="3">
        <v>0.5228091</v>
      </c>
    </row>
    <row r="580" spans="1:2" ht="12.75">
      <c r="A580" s="3">
        <v>0.8335</v>
      </c>
      <c r="B580" s="3">
        <v>0.5571447</v>
      </c>
    </row>
    <row r="581" spans="1:2" ht="12.75">
      <c r="A581" s="3">
        <v>0.8355</v>
      </c>
      <c r="B581" s="3">
        <v>0.9119006</v>
      </c>
    </row>
    <row r="582" spans="1:2" ht="12.75">
      <c r="A582" s="3">
        <v>0.8402</v>
      </c>
      <c r="B582" s="3">
        <v>0.5044075</v>
      </c>
    </row>
    <row r="583" spans="1:2" ht="12.75">
      <c r="A583" s="3">
        <v>0.8402</v>
      </c>
      <c r="B583" s="3">
        <v>0.6445701</v>
      </c>
    </row>
    <row r="584" spans="1:2" ht="12.75">
      <c r="A584" s="3">
        <v>0.8404</v>
      </c>
      <c r="B584" s="3">
        <v>5.3050871</v>
      </c>
    </row>
    <row r="585" spans="1:2" ht="12.75">
      <c r="A585" s="3">
        <v>0.8443</v>
      </c>
      <c r="B585" s="3">
        <v>0.6485646</v>
      </c>
    </row>
    <row r="586" spans="1:2" ht="12.75">
      <c r="A586" s="3">
        <v>0.8453</v>
      </c>
      <c r="B586" s="3">
        <v>0.5228091</v>
      </c>
    </row>
    <row r="587" spans="1:2" ht="12.75">
      <c r="A587" s="3">
        <v>0.8454</v>
      </c>
      <c r="B587" s="3">
        <v>6.5669438</v>
      </c>
    </row>
    <row r="588" spans="1:2" ht="12.75">
      <c r="A588" s="3">
        <v>0.8465</v>
      </c>
      <c r="B588" s="3">
        <v>0.5571447</v>
      </c>
    </row>
    <row r="589" spans="1:2" ht="12.75">
      <c r="A589" s="3">
        <v>0.8494</v>
      </c>
      <c r="B589" s="3">
        <v>0.6603033</v>
      </c>
    </row>
    <row r="590" spans="1:2" ht="12.75">
      <c r="A590" s="3">
        <v>0.8498</v>
      </c>
      <c r="B590" s="3">
        <v>0.9493791</v>
      </c>
    </row>
    <row r="591" spans="1:2" ht="12.75">
      <c r="A591" s="3">
        <v>0.857</v>
      </c>
      <c r="B591" s="3">
        <v>1.1338542</v>
      </c>
    </row>
    <row r="592" spans="1:2" ht="12.75">
      <c r="A592" s="3">
        <v>0.8606</v>
      </c>
      <c r="B592" s="3">
        <v>0.8966717</v>
      </c>
    </row>
    <row r="593" spans="1:2" ht="12.75">
      <c r="A593" s="3">
        <v>0.8618</v>
      </c>
      <c r="B593" s="3">
        <v>0.6603033</v>
      </c>
    </row>
    <row r="594" spans="1:2" ht="12.75">
      <c r="A594" s="3">
        <v>0.8675</v>
      </c>
      <c r="B594" s="3">
        <v>0.6603033</v>
      </c>
    </row>
    <row r="595" spans="1:2" ht="12.75">
      <c r="A595" s="3">
        <v>0.87</v>
      </c>
      <c r="B595" s="3">
        <v>0.6485646</v>
      </c>
    </row>
    <row r="596" spans="1:2" ht="12.75">
      <c r="A596" s="3">
        <v>0.8711</v>
      </c>
      <c r="B596" s="3">
        <v>0.5571447</v>
      </c>
    </row>
    <row r="597" spans="1:2" ht="12.75">
      <c r="A597" s="3">
        <v>0.8742</v>
      </c>
      <c r="B597" s="3">
        <v>0.5044075</v>
      </c>
    </row>
    <row r="598" spans="1:2" ht="12.75">
      <c r="A598" s="3">
        <v>0.8743</v>
      </c>
      <c r="B598" s="3">
        <v>0.6939529</v>
      </c>
    </row>
    <row r="599" spans="1:2" ht="12.75">
      <c r="A599" s="3">
        <v>0.8774</v>
      </c>
      <c r="B599" s="3">
        <v>0.5583618</v>
      </c>
    </row>
    <row r="600" spans="1:2" ht="12.75">
      <c r="A600" s="3">
        <v>0.8807</v>
      </c>
      <c r="B600" s="3">
        <v>0.9119006</v>
      </c>
    </row>
    <row r="601" spans="1:2" ht="12.75">
      <c r="A601" s="3">
        <v>0.8811</v>
      </c>
      <c r="B601" s="3">
        <v>0.8966717</v>
      </c>
    </row>
    <row r="602" spans="1:2" ht="12.75">
      <c r="A602" s="3">
        <v>0.8857</v>
      </c>
      <c r="B602" s="3">
        <v>0.6445701</v>
      </c>
    </row>
    <row r="603" spans="1:2" ht="12.75">
      <c r="A603" s="3">
        <v>0.8865</v>
      </c>
      <c r="B603" s="3">
        <v>0.6445701</v>
      </c>
    </row>
    <row r="604" spans="1:2" ht="12.75">
      <c r="A604" s="3">
        <v>0.8908</v>
      </c>
      <c r="B604" s="3">
        <v>0.6485646</v>
      </c>
    </row>
    <row r="605" spans="1:2" ht="12.75">
      <c r="A605" s="3">
        <v>0.8933</v>
      </c>
      <c r="B605" s="3">
        <v>0.5747358</v>
      </c>
    </row>
    <row r="606" spans="1:2" ht="12.75">
      <c r="A606" s="3">
        <v>0.8975</v>
      </c>
      <c r="B606" s="3">
        <v>0.5583618</v>
      </c>
    </row>
    <row r="607" spans="1:2" ht="12.75">
      <c r="A607" s="3">
        <v>0.9</v>
      </c>
      <c r="B607" s="3">
        <v>0.6637357</v>
      </c>
    </row>
    <row r="608" spans="1:2" ht="12.75">
      <c r="A608" s="3">
        <v>0.9016</v>
      </c>
      <c r="B608" s="3">
        <v>0.5583618</v>
      </c>
    </row>
    <row r="609" spans="1:2" ht="12.75">
      <c r="A609" s="3">
        <v>0.9023</v>
      </c>
      <c r="B609" s="3">
        <v>0.5571447</v>
      </c>
    </row>
    <row r="610" spans="1:2" ht="12.75">
      <c r="A610" s="3">
        <v>0.9042</v>
      </c>
      <c r="B610" s="3">
        <v>0.6939529</v>
      </c>
    </row>
    <row r="611" spans="1:2" ht="12.75">
      <c r="A611" s="3">
        <v>0.9052</v>
      </c>
      <c r="B611" s="3">
        <v>0.6603033</v>
      </c>
    </row>
    <row r="612" spans="1:2" ht="12.75">
      <c r="A612" s="3">
        <v>0.9053</v>
      </c>
      <c r="B612" s="3">
        <v>6.5669438</v>
      </c>
    </row>
    <row r="613" spans="1:2" ht="12.75">
      <c r="A613" s="3">
        <v>0.9062</v>
      </c>
      <c r="B613" s="3">
        <v>0.5583618</v>
      </c>
    </row>
    <row r="614" spans="1:2" ht="12.75">
      <c r="A614" s="3">
        <v>0.9072</v>
      </c>
      <c r="B614" s="3">
        <v>5.3050871</v>
      </c>
    </row>
    <row r="615" spans="1:2" ht="12.75">
      <c r="A615" s="3">
        <v>0.9083</v>
      </c>
      <c r="B615" s="3">
        <v>0.5571447</v>
      </c>
    </row>
    <row r="616" spans="1:2" ht="12.75">
      <c r="A616" s="3">
        <v>0.9086</v>
      </c>
      <c r="B616" s="3">
        <v>0.6603033</v>
      </c>
    </row>
    <row r="617" spans="1:2" ht="12.75">
      <c r="A617" s="3">
        <v>0.9092</v>
      </c>
      <c r="B617" s="3">
        <v>0.5571447</v>
      </c>
    </row>
    <row r="618" spans="1:2" ht="12.75">
      <c r="A618" s="3">
        <v>0.9158</v>
      </c>
      <c r="B618" s="3">
        <v>0.5583618</v>
      </c>
    </row>
    <row r="619" spans="1:2" ht="12.75">
      <c r="A619" s="3">
        <v>0.9188</v>
      </c>
      <c r="B619" s="3">
        <v>0.8966717</v>
      </c>
    </row>
    <row r="620" spans="1:2" ht="12.75">
      <c r="A620" s="3">
        <v>0.9219</v>
      </c>
      <c r="B620" s="3">
        <v>0.9119006</v>
      </c>
    </row>
    <row r="621" spans="1:2" ht="12.75">
      <c r="A621" s="3">
        <v>0.9229</v>
      </c>
      <c r="B621" s="3">
        <v>0.6485646</v>
      </c>
    </row>
    <row r="622" spans="1:2" ht="12.75">
      <c r="A622" s="3">
        <v>0.9291</v>
      </c>
      <c r="B622" s="3">
        <v>0.4503921</v>
      </c>
    </row>
    <row r="623" spans="1:2" ht="12.75">
      <c r="A623" s="3">
        <v>0.9402</v>
      </c>
      <c r="B623" s="3">
        <v>0.9493791</v>
      </c>
    </row>
    <row r="624" spans="1:2" ht="12.75">
      <c r="A624" s="3">
        <v>0.9426</v>
      </c>
      <c r="B624" s="3">
        <v>0.5571447</v>
      </c>
    </row>
    <row r="625" spans="1:2" ht="12.75">
      <c r="A625" s="3">
        <v>0.9478</v>
      </c>
      <c r="B625" s="3">
        <v>3.9328593</v>
      </c>
    </row>
    <row r="626" spans="1:2" ht="12.75">
      <c r="A626" s="3">
        <v>0.9485</v>
      </c>
      <c r="B626" s="3">
        <v>0.6603033</v>
      </c>
    </row>
    <row r="627" spans="1:2" ht="12.75">
      <c r="A627" s="3">
        <v>0.952</v>
      </c>
      <c r="B627" s="3">
        <v>0.6485646</v>
      </c>
    </row>
    <row r="628" spans="1:2" ht="12.75">
      <c r="A628" s="3">
        <v>0.9526</v>
      </c>
      <c r="B628" s="3">
        <v>0.5228091</v>
      </c>
    </row>
    <row r="629" spans="1:2" ht="12.75">
      <c r="A629" s="3">
        <v>0.9531</v>
      </c>
      <c r="B629" s="3">
        <v>0.6485646</v>
      </c>
    </row>
    <row r="630" spans="1:2" ht="12.75">
      <c r="A630" s="3">
        <v>0.9572</v>
      </c>
      <c r="B630" s="3">
        <v>0.6485646</v>
      </c>
    </row>
    <row r="631" spans="1:2" ht="12.75">
      <c r="A631" s="3">
        <v>0.9641</v>
      </c>
      <c r="B631" s="3">
        <v>0.8966717</v>
      </c>
    </row>
    <row r="632" spans="1:2" ht="12.75">
      <c r="A632" s="3">
        <v>0.9654</v>
      </c>
      <c r="B632" s="3">
        <v>1.2437847</v>
      </c>
    </row>
    <row r="633" spans="1:2" ht="12.75">
      <c r="A633" s="3">
        <v>0.9668</v>
      </c>
      <c r="B633" s="3">
        <v>0.6603033</v>
      </c>
    </row>
    <row r="634" spans="1:2" ht="12.75">
      <c r="A634" s="3">
        <v>0.9692</v>
      </c>
      <c r="B634" s="3">
        <v>0.5044075</v>
      </c>
    </row>
    <row r="635" spans="1:2" ht="12.75">
      <c r="A635" s="3">
        <v>0.974</v>
      </c>
      <c r="B635" s="3">
        <v>0.5583618</v>
      </c>
    </row>
    <row r="636" spans="1:2" ht="12.75">
      <c r="A636" s="3">
        <v>0.9765</v>
      </c>
      <c r="B636" s="3">
        <v>0.9493791</v>
      </c>
    </row>
    <row r="637" spans="1:2" ht="12.75">
      <c r="A637" s="3">
        <v>0.9789</v>
      </c>
      <c r="B637" s="3">
        <v>0.6485646</v>
      </c>
    </row>
    <row r="638" spans="1:2" ht="12.75">
      <c r="A638" s="3">
        <v>0.9798</v>
      </c>
      <c r="B638" s="3">
        <v>0.6603033</v>
      </c>
    </row>
    <row r="639" spans="1:2" ht="12.75">
      <c r="A639" s="3">
        <v>0.9808</v>
      </c>
      <c r="B639" s="3">
        <v>0.5044075</v>
      </c>
    </row>
    <row r="640" spans="1:2" ht="12.75">
      <c r="A640" s="3">
        <v>0.9825</v>
      </c>
      <c r="B640" s="3">
        <v>0.8966717</v>
      </c>
    </row>
    <row r="641" spans="1:2" ht="12.75">
      <c r="A641" s="3">
        <v>0.9829</v>
      </c>
      <c r="B641" s="3">
        <v>0.4503921</v>
      </c>
    </row>
    <row r="642" spans="1:2" ht="12.75">
      <c r="A642" s="3">
        <v>0.9908</v>
      </c>
      <c r="B642" s="3">
        <v>0.5583618</v>
      </c>
    </row>
    <row r="643" spans="1:2" ht="12.75">
      <c r="A643" s="3">
        <v>0.9916</v>
      </c>
      <c r="B643" s="3">
        <v>0.5044075</v>
      </c>
    </row>
    <row r="644" spans="1:2" ht="12.75">
      <c r="A644" s="3">
        <v>0.9939</v>
      </c>
      <c r="B644" s="3">
        <v>0.8966717</v>
      </c>
    </row>
    <row r="645" spans="1:2" ht="12.75">
      <c r="A645" s="3">
        <v>0.995</v>
      </c>
      <c r="B645" s="3">
        <v>0.6445701</v>
      </c>
    </row>
    <row r="646" spans="1:2" ht="12.75">
      <c r="A646" s="3">
        <v>0.9975</v>
      </c>
      <c r="B646" s="3">
        <v>0.5583618</v>
      </c>
    </row>
    <row r="647" spans="1:2" ht="12.75">
      <c r="A647" s="3">
        <v>0.9985</v>
      </c>
      <c r="B647" s="3">
        <v>0.6603033</v>
      </c>
    </row>
    <row r="648" spans="1:2" ht="12.75">
      <c r="A648" s="3">
        <v>0.9986</v>
      </c>
      <c r="B648" s="3">
        <v>3.9328593</v>
      </c>
    </row>
    <row r="649" spans="1:2" ht="12.75">
      <c r="A649" s="3">
        <v>1.0064</v>
      </c>
      <c r="B649" s="3">
        <v>0.5044075</v>
      </c>
    </row>
    <row r="650" spans="1:2" ht="12.75">
      <c r="A650" s="3">
        <v>1.0065</v>
      </c>
      <c r="B650" s="3">
        <v>0.5228091</v>
      </c>
    </row>
    <row r="651" spans="1:2" ht="12.75">
      <c r="A651" s="3">
        <v>1.0083</v>
      </c>
      <c r="B651" s="3">
        <v>0.6603033</v>
      </c>
    </row>
    <row r="652" spans="1:2" ht="12.75">
      <c r="A652" s="3">
        <v>1.0127</v>
      </c>
      <c r="B652" s="3">
        <v>0.9119006</v>
      </c>
    </row>
    <row r="653" spans="1:2" ht="12.75">
      <c r="A653" s="3">
        <v>1.0179</v>
      </c>
      <c r="B653" s="3">
        <v>3.9328593</v>
      </c>
    </row>
    <row r="654" spans="1:2" ht="12.75">
      <c r="A654" s="3">
        <v>1.021</v>
      </c>
      <c r="B654" s="3">
        <v>0.5228091</v>
      </c>
    </row>
    <row r="655" spans="1:2" ht="12.75">
      <c r="A655" s="3">
        <v>1.0218</v>
      </c>
      <c r="B655" s="3">
        <v>0.6485646</v>
      </c>
    </row>
    <row r="656" spans="1:2" ht="12.75">
      <c r="A656" s="3">
        <v>1.0236</v>
      </c>
      <c r="B656" s="3">
        <v>0.9493791</v>
      </c>
    </row>
    <row r="657" spans="1:2" ht="12.75">
      <c r="A657" s="3">
        <v>1.0239</v>
      </c>
      <c r="B657" s="3">
        <v>0.5044075</v>
      </c>
    </row>
    <row r="658" spans="1:2" ht="12.75">
      <c r="A658" s="3">
        <v>1.0322</v>
      </c>
      <c r="B658" s="3">
        <v>0.8966717</v>
      </c>
    </row>
    <row r="659" spans="1:2" ht="12.75">
      <c r="A659" s="3">
        <v>1.0326</v>
      </c>
      <c r="B659" s="3">
        <v>0.9119006</v>
      </c>
    </row>
    <row r="660" spans="1:2" ht="12.75">
      <c r="A660" s="3">
        <v>1.0327</v>
      </c>
      <c r="B660" s="3">
        <v>0.5583618</v>
      </c>
    </row>
    <row r="661" spans="1:2" ht="12.75">
      <c r="A661" s="3">
        <v>1.0337</v>
      </c>
      <c r="B661" s="3">
        <v>0.5583618</v>
      </c>
    </row>
    <row r="662" spans="1:2" ht="12.75">
      <c r="A662" s="3">
        <v>1.0352</v>
      </c>
      <c r="B662" s="3">
        <v>0.6485646</v>
      </c>
    </row>
    <row r="663" spans="1:2" ht="12.75">
      <c r="A663" s="3">
        <v>1.0369</v>
      </c>
      <c r="B663" s="3">
        <v>0.6485646</v>
      </c>
    </row>
    <row r="664" spans="1:2" ht="12.75">
      <c r="A664" s="3">
        <v>1.0376</v>
      </c>
      <c r="B664" s="3">
        <v>0.9119006</v>
      </c>
    </row>
    <row r="665" spans="1:2" ht="12.75">
      <c r="A665" s="3">
        <v>1.0388</v>
      </c>
      <c r="B665" s="3">
        <v>0.7713192</v>
      </c>
    </row>
    <row r="666" spans="1:2" ht="12.75">
      <c r="A666" s="3">
        <v>1.0388</v>
      </c>
      <c r="B666" s="3">
        <v>0.6603033</v>
      </c>
    </row>
    <row r="667" spans="1:2" ht="12.75">
      <c r="A667" s="3">
        <v>1.0413</v>
      </c>
      <c r="B667" s="3">
        <v>0.6485646</v>
      </c>
    </row>
    <row r="668" spans="1:2" ht="12.75">
      <c r="A668" s="3">
        <v>1.0421</v>
      </c>
      <c r="B668" s="3">
        <v>0.8966717</v>
      </c>
    </row>
    <row r="669" spans="1:2" ht="12.75">
      <c r="A669" s="3">
        <v>1.0428</v>
      </c>
      <c r="B669" s="3">
        <v>0.4503921</v>
      </c>
    </row>
    <row r="670" spans="1:2" ht="12.75">
      <c r="A670" s="3">
        <v>1.0434</v>
      </c>
      <c r="B670" s="3">
        <v>0.5747358</v>
      </c>
    </row>
    <row r="671" spans="1:2" ht="12.75">
      <c r="A671" s="3">
        <v>1.0455</v>
      </c>
      <c r="B671" s="3">
        <v>0.5228091</v>
      </c>
    </row>
    <row r="672" spans="1:2" ht="12.75">
      <c r="A672" s="3">
        <v>1.0463</v>
      </c>
      <c r="B672" s="3">
        <v>0.5747358</v>
      </c>
    </row>
    <row r="673" spans="1:2" ht="12.75">
      <c r="A673" s="3">
        <v>1.0513</v>
      </c>
      <c r="B673" s="3">
        <v>0.5747358</v>
      </c>
    </row>
    <row r="674" spans="1:2" ht="12.75">
      <c r="A674" s="3">
        <v>1.052</v>
      </c>
      <c r="B674" s="3">
        <v>0.8966717</v>
      </c>
    </row>
    <row r="675" spans="1:2" ht="12.75">
      <c r="A675" s="3">
        <v>1.0532</v>
      </c>
      <c r="B675" s="3">
        <v>0.9493791</v>
      </c>
    </row>
    <row r="676" spans="1:2" ht="12.75">
      <c r="A676" s="3">
        <v>1.0544</v>
      </c>
      <c r="B676" s="3">
        <v>0.8966717</v>
      </c>
    </row>
    <row r="677" spans="1:2" ht="12.75">
      <c r="A677" s="3">
        <v>1.057</v>
      </c>
      <c r="B677" s="3">
        <v>0.6485646</v>
      </c>
    </row>
    <row r="678" spans="1:2" ht="12.75">
      <c r="A678" s="3">
        <v>1.0588</v>
      </c>
      <c r="B678" s="3">
        <v>0.6485646</v>
      </c>
    </row>
    <row r="679" spans="1:2" ht="12.75">
      <c r="A679" s="3">
        <v>1.0595</v>
      </c>
      <c r="B679" s="3">
        <v>0.9119006</v>
      </c>
    </row>
    <row r="680" spans="1:2" ht="12.75">
      <c r="A680" s="3">
        <v>1.0599</v>
      </c>
      <c r="B680" s="3">
        <v>0.5044075</v>
      </c>
    </row>
    <row r="681" spans="1:2" ht="12.75">
      <c r="A681" s="3">
        <v>1.0621</v>
      </c>
      <c r="B681" s="3">
        <v>1.8453311</v>
      </c>
    </row>
    <row r="682" spans="1:2" ht="12.75">
      <c r="A682" s="3">
        <v>1.0644</v>
      </c>
      <c r="B682" s="3">
        <v>0.5044075</v>
      </c>
    </row>
    <row r="683" spans="1:2" ht="12.75">
      <c r="A683" s="3">
        <v>1.0646</v>
      </c>
      <c r="B683" s="3">
        <v>0.9493791</v>
      </c>
    </row>
    <row r="684" spans="1:2" ht="12.75">
      <c r="A684" s="3">
        <v>1.0718</v>
      </c>
      <c r="B684" s="3">
        <v>0.5044075</v>
      </c>
    </row>
    <row r="685" spans="1:2" ht="12.75">
      <c r="A685" s="3">
        <v>1.0725</v>
      </c>
      <c r="B685" s="3">
        <v>0.5571447</v>
      </c>
    </row>
    <row r="686" spans="1:2" ht="12.75">
      <c r="A686" s="3">
        <v>1.0741</v>
      </c>
      <c r="B686" s="3">
        <v>1.1338542</v>
      </c>
    </row>
    <row r="687" spans="1:2" ht="12.75">
      <c r="A687" s="3">
        <v>1.0759</v>
      </c>
      <c r="B687" s="3">
        <v>0.5571447</v>
      </c>
    </row>
    <row r="688" spans="1:2" ht="12.75">
      <c r="A688" s="3">
        <v>1.0779</v>
      </c>
      <c r="B688" s="3">
        <v>5.3050871</v>
      </c>
    </row>
    <row r="689" spans="1:2" ht="12.75">
      <c r="A689" s="3">
        <v>1.0789</v>
      </c>
      <c r="B689" s="3">
        <v>0.8966717</v>
      </c>
    </row>
    <row r="690" spans="1:2" ht="12.75">
      <c r="A690" s="3">
        <v>1.0794</v>
      </c>
      <c r="B690" s="3">
        <v>0.4503921</v>
      </c>
    </row>
    <row r="691" spans="1:2" ht="12.75">
      <c r="A691" s="3">
        <v>1.0802</v>
      </c>
      <c r="B691" s="3">
        <v>0.5747358</v>
      </c>
    </row>
    <row r="692" spans="1:2" ht="12.75">
      <c r="A692" s="3">
        <v>1.0818</v>
      </c>
      <c r="B692" s="3">
        <v>0.8966717</v>
      </c>
    </row>
    <row r="693" spans="1:2" ht="12.75">
      <c r="A693" s="3">
        <v>1.0846</v>
      </c>
      <c r="B693" s="3">
        <v>0.6485646</v>
      </c>
    </row>
    <row r="694" spans="1:2" ht="12.75">
      <c r="A694" s="3">
        <v>1.0847</v>
      </c>
      <c r="B694" s="3">
        <v>0.5044075</v>
      </c>
    </row>
    <row r="695" spans="1:2" ht="12.75">
      <c r="A695" s="3">
        <v>1.0847</v>
      </c>
      <c r="B695" s="3">
        <v>0.5228091</v>
      </c>
    </row>
    <row r="696" spans="1:2" ht="12.75">
      <c r="A696" s="3">
        <v>1.0859</v>
      </c>
      <c r="B696" s="3">
        <v>5.3050871</v>
      </c>
    </row>
    <row r="697" spans="1:2" ht="12.75">
      <c r="A697" s="3">
        <v>1.0863</v>
      </c>
      <c r="B697" s="3">
        <v>0.8966717</v>
      </c>
    </row>
    <row r="698" spans="1:2" ht="12.75">
      <c r="A698" s="3">
        <v>1.0878</v>
      </c>
      <c r="B698" s="3">
        <v>0.5571447</v>
      </c>
    </row>
    <row r="699" spans="1:2" ht="12.75">
      <c r="A699" s="3">
        <v>1.0934</v>
      </c>
      <c r="B699" s="3">
        <v>0.4503921</v>
      </c>
    </row>
    <row r="700" spans="1:2" ht="12.75">
      <c r="A700" s="3">
        <v>1.0953</v>
      </c>
      <c r="B700" s="3">
        <v>0.5044075</v>
      </c>
    </row>
    <row r="701" spans="1:2" ht="12.75">
      <c r="A701" s="3">
        <v>1.1005</v>
      </c>
      <c r="B701" s="3">
        <v>1.1925361</v>
      </c>
    </row>
    <row r="702" spans="1:2" ht="12.75">
      <c r="A702" s="3">
        <v>1.1054</v>
      </c>
      <c r="B702" s="3">
        <v>0.6637357</v>
      </c>
    </row>
    <row r="703" spans="1:2" ht="12.75">
      <c r="A703" s="3">
        <v>1.1067</v>
      </c>
      <c r="B703" s="3">
        <v>0.6445701</v>
      </c>
    </row>
    <row r="704" spans="1:2" ht="12.75">
      <c r="A704" s="3">
        <v>1.1093</v>
      </c>
      <c r="B704" s="3">
        <v>0.9119006</v>
      </c>
    </row>
    <row r="705" spans="1:2" ht="12.75">
      <c r="A705" s="3">
        <v>1.1108</v>
      </c>
      <c r="B705" s="3">
        <v>0.5571447</v>
      </c>
    </row>
    <row r="706" spans="1:2" ht="12.75">
      <c r="A706" s="3">
        <v>1.1122</v>
      </c>
      <c r="B706" s="3">
        <v>0.6485646</v>
      </c>
    </row>
    <row r="707" spans="1:2" ht="12.75">
      <c r="A707" s="3">
        <v>1.1134</v>
      </c>
      <c r="B707" s="3">
        <v>0.6445701</v>
      </c>
    </row>
    <row r="708" spans="1:2" ht="12.75">
      <c r="A708" s="3">
        <v>1.1159</v>
      </c>
      <c r="B708" s="3">
        <v>0.5583618</v>
      </c>
    </row>
    <row r="709" spans="1:2" ht="12.75">
      <c r="A709" s="3">
        <v>1.116</v>
      </c>
      <c r="B709" s="3">
        <v>0.9119006</v>
      </c>
    </row>
    <row r="710" spans="1:2" ht="12.75">
      <c r="A710" s="3">
        <v>1.1167</v>
      </c>
      <c r="B710" s="3">
        <v>0.9119006</v>
      </c>
    </row>
    <row r="711" spans="1:2" ht="12.75">
      <c r="A711" s="3">
        <v>1.1228</v>
      </c>
      <c r="B711" s="3">
        <v>0.5044075</v>
      </c>
    </row>
    <row r="712" spans="1:2" ht="12.75">
      <c r="A712" s="3">
        <v>1.1245</v>
      </c>
      <c r="B712" s="3">
        <v>0.5044075</v>
      </c>
    </row>
    <row r="713" spans="1:2" ht="12.75">
      <c r="A713" s="3">
        <v>1.1269</v>
      </c>
      <c r="B713" s="3">
        <v>0.5044075</v>
      </c>
    </row>
    <row r="714" spans="1:2" ht="12.75">
      <c r="A714" s="3">
        <v>1.131</v>
      </c>
      <c r="B714" s="3">
        <v>1.2437847</v>
      </c>
    </row>
    <row r="715" spans="1:2" ht="12.75">
      <c r="A715" s="3">
        <v>1.133</v>
      </c>
      <c r="B715" s="3">
        <v>0.5571447</v>
      </c>
    </row>
    <row r="716" spans="1:2" ht="12.75">
      <c r="A716" s="3">
        <v>1.136</v>
      </c>
      <c r="B716" s="3">
        <v>0.5044075</v>
      </c>
    </row>
    <row r="717" spans="1:2" ht="12.75">
      <c r="A717" s="3">
        <v>1.1367</v>
      </c>
      <c r="B717" s="3">
        <v>1.2437847</v>
      </c>
    </row>
    <row r="718" spans="1:2" ht="12.75">
      <c r="A718" s="3">
        <v>1.1376</v>
      </c>
      <c r="B718" s="3">
        <v>0.6485646</v>
      </c>
    </row>
    <row r="719" spans="1:2" ht="12.75">
      <c r="A719" s="3">
        <v>1.1425</v>
      </c>
      <c r="B719" s="3">
        <v>0.5747358</v>
      </c>
    </row>
    <row r="720" spans="1:2" ht="12.75">
      <c r="A720" s="3">
        <v>1.1427</v>
      </c>
      <c r="B720" s="3">
        <v>0.6603033</v>
      </c>
    </row>
    <row r="721" spans="1:2" ht="12.75">
      <c r="A721" s="3">
        <v>1.1431</v>
      </c>
      <c r="B721" s="3">
        <v>0.6603033</v>
      </c>
    </row>
    <row r="722" spans="1:2" ht="12.75">
      <c r="A722" s="3">
        <v>1.1452</v>
      </c>
      <c r="B722" s="3">
        <v>0.5583618</v>
      </c>
    </row>
    <row r="723" spans="1:2" ht="12.75">
      <c r="A723" s="3">
        <v>1.1466</v>
      </c>
      <c r="B723" s="3">
        <v>0.5583618</v>
      </c>
    </row>
    <row r="724" spans="1:2" ht="12.75">
      <c r="A724" s="3">
        <v>1.1466</v>
      </c>
      <c r="B724" s="3">
        <v>0.9493791</v>
      </c>
    </row>
    <row r="725" spans="1:2" ht="12.75">
      <c r="A725" s="3">
        <v>1.1501</v>
      </c>
      <c r="B725" s="3">
        <v>5.3050871</v>
      </c>
    </row>
    <row r="726" spans="1:2" ht="12.75">
      <c r="A726" s="3">
        <v>1.1501</v>
      </c>
      <c r="B726" s="3">
        <v>0.6637357</v>
      </c>
    </row>
    <row r="727" spans="1:2" ht="12.75">
      <c r="A727" s="3">
        <v>1.1503</v>
      </c>
      <c r="B727" s="3">
        <v>0.5583618</v>
      </c>
    </row>
    <row r="728" spans="1:2" ht="12.75">
      <c r="A728" s="3">
        <v>1.1514</v>
      </c>
      <c r="B728" s="3">
        <v>0.6485646</v>
      </c>
    </row>
    <row r="729" spans="1:2" ht="12.75">
      <c r="A729" s="3">
        <v>1.1523</v>
      </c>
      <c r="B729" s="3">
        <v>0.5583618</v>
      </c>
    </row>
    <row r="730" spans="1:2" ht="12.75">
      <c r="A730" s="3">
        <v>1.1582</v>
      </c>
      <c r="B730" s="3">
        <v>0.5583618</v>
      </c>
    </row>
    <row r="731" spans="1:2" ht="12.75">
      <c r="A731" s="3">
        <v>1.167</v>
      </c>
      <c r="B731" s="3">
        <v>0.8497276</v>
      </c>
    </row>
    <row r="732" spans="1:2" ht="12.75">
      <c r="A732" s="3">
        <v>1.168</v>
      </c>
      <c r="B732" s="3">
        <v>0.5044075</v>
      </c>
    </row>
    <row r="733" spans="1:2" ht="12.75">
      <c r="A733" s="3">
        <v>1.1692</v>
      </c>
      <c r="B733" s="3">
        <v>0.5583618</v>
      </c>
    </row>
    <row r="734" spans="1:2" ht="12.75">
      <c r="A734" s="3">
        <v>1.1717</v>
      </c>
      <c r="B734" s="3">
        <v>0.6485646</v>
      </c>
    </row>
    <row r="735" spans="1:2" ht="12.75">
      <c r="A735" s="3">
        <v>1.1718</v>
      </c>
      <c r="B735" s="3">
        <v>0.4313761</v>
      </c>
    </row>
    <row r="736" spans="1:2" ht="12.75">
      <c r="A736" s="3">
        <v>1.177</v>
      </c>
      <c r="B736" s="3">
        <v>0.5044075</v>
      </c>
    </row>
    <row r="737" spans="1:2" ht="12.75">
      <c r="A737" s="3">
        <v>1.1815</v>
      </c>
      <c r="B737" s="3">
        <v>0.9119006</v>
      </c>
    </row>
    <row r="738" spans="1:2" ht="12.75">
      <c r="A738" s="3">
        <v>1.1819</v>
      </c>
      <c r="B738" s="3">
        <v>1.2437847</v>
      </c>
    </row>
    <row r="739" spans="1:2" ht="12.75">
      <c r="A739" s="3">
        <v>1.183</v>
      </c>
      <c r="B739" s="3">
        <v>0.6939529</v>
      </c>
    </row>
    <row r="740" spans="1:2" ht="12.75">
      <c r="A740" s="3">
        <v>1.1874</v>
      </c>
      <c r="B740" s="3">
        <v>0.6485646</v>
      </c>
    </row>
    <row r="741" spans="1:2" ht="12.75">
      <c r="A741" s="3">
        <v>1.1955</v>
      </c>
      <c r="B741" s="3">
        <v>0.6445701</v>
      </c>
    </row>
    <row r="742" spans="1:2" ht="12.75">
      <c r="A742" s="3">
        <v>1.1971</v>
      </c>
      <c r="B742" s="3">
        <v>0.9119006</v>
      </c>
    </row>
    <row r="743" spans="1:2" ht="12.75">
      <c r="A743" s="3">
        <v>1.2001</v>
      </c>
      <c r="B743" s="3">
        <v>0.5571447</v>
      </c>
    </row>
    <row r="744" spans="1:2" ht="12.75">
      <c r="A744" s="3">
        <v>1.2007</v>
      </c>
      <c r="B744" s="3">
        <v>0.7713192</v>
      </c>
    </row>
    <row r="745" spans="1:2" ht="12.75">
      <c r="A745" s="3">
        <v>1.2026</v>
      </c>
      <c r="B745" s="3">
        <v>0.5044075</v>
      </c>
    </row>
    <row r="746" spans="1:2" ht="12.75">
      <c r="A746" s="3">
        <v>1.2092</v>
      </c>
      <c r="B746" s="3">
        <v>0.5571447</v>
      </c>
    </row>
    <row r="747" spans="1:2" ht="12.75">
      <c r="A747" s="3">
        <v>1.2218</v>
      </c>
      <c r="B747" s="3">
        <v>0.9119006</v>
      </c>
    </row>
    <row r="748" spans="1:2" ht="12.75">
      <c r="A748" s="3">
        <v>1.2222</v>
      </c>
      <c r="B748" s="3">
        <v>0.8966717</v>
      </c>
    </row>
    <row r="749" spans="1:2" ht="12.75">
      <c r="A749" s="3">
        <v>1.2226</v>
      </c>
      <c r="B749" s="3">
        <v>0.6485646</v>
      </c>
    </row>
    <row r="750" spans="1:2" ht="12.75">
      <c r="A750" s="3">
        <v>1.2298</v>
      </c>
      <c r="B750" s="3">
        <v>0.9119006</v>
      </c>
    </row>
    <row r="751" spans="1:2" ht="12.75">
      <c r="A751" s="3">
        <v>1.2304</v>
      </c>
      <c r="B751" s="3">
        <v>0.4503921</v>
      </c>
    </row>
    <row r="752" spans="1:2" ht="12.75">
      <c r="A752" s="3">
        <v>1.2347</v>
      </c>
      <c r="B752" s="3">
        <v>0.8966717</v>
      </c>
    </row>
    <row r="753" spans="1:2" ht="12.75">
      <c r="A753" s="3">
        <v>1.2352</v>
      </c>
      <c r="B753" s="3">
        <v>0.6603033</v>
      </c>
    </row>
    <row r="754" spans="1:2" ht="12.75">
      <c r="A754" s="3">
        <v>1.2384</v>
      </c>
      <c r="B754" s="3">
        <v>3.9328593</v>
      </c>
    </row>
    <row r="755" spans="1:2" ht="12.75">
      <c r="A755" s="3">
        <v>1.2413</v>
      </c>
      <c r="B755" s="3">
        <v>0.5571447</v>
      </c>
    </row>
    <row r="756" spans="1:2" ht="12.75">
      <c r="A756" s="3">
        <v>1.2415</v>
      </c>
      <c r="B756" s="3">
        <v>0.5583618</v>
      </c>
    </row>
    <row r="757" spans="1:2" ht="12.75">
      <c r="A757" s="3">
        <v>1.2441</v>
      </c>
      <c r="B757" s="3">
        <v>0.5228091</v>
      </c>
    </row>
    <row r="758" spans="1:2" ht="12.75">
      <c r="A758" s="3">
        <v>1.245</v>
      </c>
      <c r="B758" s="3">
        <v>0.6485646</v>
      </c>
    </row>
    <row r="759" spans="1:2" ht="12.75">
      <c r="A759" s="3">
        <v>1.2477</v>
      </c>
      <c r="B759" s="3">
        <v>0.6485646</v>
      </c>
    </row>
    <row r="760" spans="1:2" ht="12.75">
      <c r="A760" s="3">
        <v>1.2593</v>
      </c>
      <c r="B760" s="3">
        <v>0.6485646</v>
      </c>
    </row>
    <row r="761" spans="1:2" ht="12.75">
      <c r="A761" s="3">
        <v>1.2644</v>
      </c>
      <c r="B761" s="3">
        <v>0.5228091</v>
      </c>
    </row>
    <row r="762" spans="1:2" ht="12.75">
      <c r="A762" s="3">
        <v>1.2649</v>
      </c>
      <c r="B762" s="3">
        <v>0.6445701</v>
      </c>
    </row>
    <row r="763" spans="1:2" ht="12.75">
      <c r="A763" s="3">
        <v>1.2708</v>
      </c>
      <c r="B763" s="3">
        <v>0.9493791</v>
      </c>
    </row>
    <row r="764" spans="1:2" ht="12.75">
      <c r="A764" s="3">
        <v>1.274</v>
      </c>
      <c r="B764" s="3">
        <v>0.8966717</v>
      </c>
    </row>
    <row r="765" spans="1:2" ht="12.75">
      <c r="A765" s="3">
        <v>1.2749</v>
      </c>
      <c r="B765" s="3">
        <v>0.6445701</v>
      </c>
    </row>
    <row r="766" spans="1:2" ht="12.75">
      <c r="A766" s="3">
        <v>1.2793</v>
      </c>
      <c r="B766" s="3">
        <v>0.4503921</v>
      </c>
    </row>
    <row r="767" spans="1:2" ht="12.75">
      <c r="A767" s="3">
        <v>1.2799</v>
      </c>
      <c r="B767" s="3">
        <v>0.8966717</v>
      </c>
    </row>
    <row r="768" spans="1:2" ht="12.75">
      <c r="A768" s="3">
        <v>1.2818</v>
      </c>
      <c r="B768" s="3">
        <v>0.4503921</v>
      </c>
    </row>
    <row r="769" spans="1:2" ht="12.75">
      <c r="A769" s="3">
        <v>1.2836</v>
      </c>
      <c r="B769" s="3">
        <v>0.8966717</v>
      </c>
    </row>
    <row r="770" spans="1:2" ht="12.75">
      <c r="A770" s="3">
        <v>1.2847</v>
      </c>
      <c r="B770" s="3">
        <v>0.6939529</v>
      </c>
    </row>
    <row r="771" spans="1:2" ht="12.75">
      <c r="A771" s="3">
        <v>1.2863</v>
      </c>
      <c r="B771" s="3">
        <v>0.9119006</v>
      </c>
    </row>
    <row r="772" spans="1:2" ht="12.75">
      <c r="A772" s="3">
        <v>1.2873</v>
      </c>
      <c r="B772" s="3">
        <v>0.5228091</v>
      </c>
    </row>
    <row r="773" spans="1:2" ht="12.75">
      <c r="A773" s="3">
        <v>1.2932</v>
      </c>
      <c r="B773" s="3">
        <v>0.5583618</v>
      </c>
    </row>
    <row r="774" spans="1:2" ht="12.75">
      <c r="A774" s="3">
        <v>1.2939</v>
      </c>
      <c r="B774" s="3">
        <v>0.5228091</v>
      </c>
    </row>
    <row r="775" spans="1:2" ht="12.75">
      <c r="A775" s="3">
        <v>1.2943</v>
      </c>
      <c r="B775" s="3">
        <v>0.6603033</v>
      </c>
    </row>
    <row r="776" spans="1:2" ht="12.75">
      <c r="A776" s="3">
        <v>1.2946</v>
      </c>
      <c r="B776" s="3">
        <v>0.5571447</v>
      </c>
    </row>
    <row r="777" spans="1:2" ht="12.75">
      <c r="A777" s="3">
        <v>1.2962</v>
      </c>
      <c r="B777" s="3">
        <v>0.6637357</v>
      </c>
    </row>
    <row r="778" spans="1:2" ht="12.75">
      <c r="A778" s="3">
        <v>1.299</v>
      </c>
      <c r="B778" s="3">
        <v>0.6637357</v>
      </c>
    </row>
    <row r="779" spans="1:2" ht="12.75">
      <c r="A779" s="3">
        <v>1.2992</v>
      </c>
      <c r="B779" s="3">
        <v>1.1925361</v>
      </c>
    </row>
    <row r="780" spans="1:2" ht="12.75">
      <c r="A780" s="3">
        <v>1.3017</v>
      </c>
      <c r="B780" s="3">
        <v>0.5228091</v>
      </c>
    </row>
    <row r="781" spans="1:2" ht="12.75">
      <c r="A781" s="3">
        <v>1.302</v>
      </c>
      <c r="B781" s="3">
        <v>0.5228091</v>
      </c>
    </row>
    <row r="782" spans="1:2" ht="12.75">
      <c r="A782" s="3">
        <v>1.3039</v>
      </c>
      <c r="B782" s="3">
        <v>0.5571447</v>
      </c>
    </row>
    <row r="783" spans="1:2" ht="12.75">
      <c r="A783" s="3">
        <v>1.3084</v>
      </c>
      <c r="B783" s="3">
        <v>1.9652229</v>
      </c>
    </row>
    <row r="784" spans="1:2" ht="12.75">
      <c r="A784" s="3">
        <v>1.311</v>
      </c>
      <c r="B784" s="3">
        <v>0.9119006</v>
      </c>
    </row>
    <row r="785" spans="1:2" ht="12.75">
      <c r="A785" s="3">
        <v>1.3226</v>
      </c>
      <c r="B785" s="3">
        <v>0.6485646</v>
      </c>
    </row>
    <row r="786" spans="1:2" ht="12.75">
      <c r="A786" s="3">
        <v>1.324</v>
      </c>
      <c r="B786" s="3">
        <v>0.6485646</v>
      </c>
    </row>
    <row r="787" spans="1:2" ht="12.75">
      <c r="A787" s="3">
        <v>1.3276</v>
      </c>
      <c r="B787" s="3">
        <v>0.5583618</v>
      </c>
    </row>
    <row r="788" spans="1:2" ht="12.75">
      <c r="A788" s="3">
        <v>1.3283</v>
      </c>
      <c r="B788" s="3">
        <v>0.9493791</v>
      </c>
    </row>
    <row r="789" spans="1:2" ht="12.75">
      <c r="A789" s="3">
        <v>1.3285</v>
      </c>
      <c r="B789" s="3">
        <v>0.9119006</v>
      </c>
    </row>
    <row r="790" spans="1:2" ht="12.75">
      <c r="A790" s="3">
        <v>1.3296</v>
      </c>
      <c r="B790" s="3">
        <v>0.5747358</v>
      </c>
    </row>
    <row r="791" spans="1:2" ht="12.75">
      <c r="A791" s="3">
        <v>1.3308</v>
      </c>
      <c r="B791" s="3">
        <v>0.6445701</v>
      </c>
    </row>
    <row r="792" spans="1:2" ht="12.75">
      <c r="A792" s="3">
        <v>1.3343</v>
      </c>
      <c r="B792" s="3">
        <v>0.5583618</v>
      </c>
    </row>
    <row r="793" spans="1:2" ht="12.75">
      <c r="A793" s="3">
        <v>1.346</v>
      </c>
      <c r="B793" s="3">
        <v>0.5044075</v>
      </c>
    </row>
    <row r="794" spans="1:2" ht="12.75">
      <c r="A794" s="3">
        <v>1.3469</v>
      </c>
      <c r="B794" s="3">
        <v>0.5571447</v>
      </c>
    </row>
    <row r="795" spans="1:2" ht="12.75">
      <c r="A795" s="3">
        <v>1.3544</v>
      </c>
      <c r="B795" s="3">
        <v>0.6485646</v>
      </c>
    </row>
    <row r="796" spans="1:2" ht="12.75">
      <c r="A796" s="3">
        <v>1.3545</v>
      </c>
      <c r="B796" s="3">
        <v>0.9119006</v>
      </c>
    </row>
    <row r="797" spans="1:2" ht="12.75">
      <c r="A797" s="3">
        <v>1.3628</v>
      </c>
      <c r="B797" s="3">
        <v>0.5583618</v>
      </c>
    </row>
    <row r="798" spans="1:2" ht="12.75">
      <c r="A798" s="3">
        <v>1.366</v>
      </c>
      <c r="B798" s="3">
        <v>0.6445701</v>
      </c>
    </row>
    <row r="799" spans="1:2" ht="12.75">
      <c r="A799" s="3">
        <v>1.3806</v>
      </c>
      <c r="B799" s="3">
        <v>0.5583618</v>
      </c>
    </row>
    <row r="800" spans="1:2" ht="12.75">
      <c r="A800" s="3">
        <v>1.3811</v>
      </c>
      <c r="B800" s="3">
        <v>0.6603033</v>
      </c>
    </row>
    <row r="801" spans="1:2" ht="12.75">
      <c r="A801" s="3">
        <v>1.3866</v>
      </c>
      <c r="B801" s="3">
        <v>0.5583618</v>
      </c>
    </row>
    <row r="802" spans="1:2" ht="12.75">
      <c r="A802" s="3">
        <v>1.3877</v>
      </c>
      <c r="B802" s="3">
        <v>0.5044075</v>
      </c>
    </row>
    <row r="803" spans="1:2" ht="12.75">
      <c r="A803" s="3">
        <v>1.3947</v>
      </c>
      <c r="B803" s="3">
        <v>0.6445701</v>
      </c>
    </row>
    <row r="804" spans="1:2" ht="12.75">
      <c r="A804" s="3">
        <v>1.3963</v>
      </c>
      <c r="B804" s="3">
        <v>0.6637357</v>
      </c>
    </row>
    <row r="805" spans="1:2" ht="12.75">
      <c r="A805" s="3">
        <v>1.3984</v>
      </c>
      <c r="B805" s="3">
        <v>0.4503921</v>
      </c>
    </row>
    <row r="806" spans="1:2" ht="12.75">
      <c r="A806" s="3">
        <v>1.3984</v>
      </c>
      <c r="B806" s="3">
        <v>0.6603033</v>
      </c>
    </row>
    <row r="807" spans="1:2" ht="12.75">
      <c r="A807" s="3">
        <v>1.4002</v>
      </c>
      <c r="B807" s="3">
        <v>0.5228091</v>
      </c>
    </row>
    <row r="808" spans="1:2" ht="12.75">
      <c r="A808" s="3">
        <v>1.4083</v>
      </c>
      <c r="B808" s="3">
        <v>1.8453311</v>
      </c>
    </row>
    <row r="809" spans="1:2" ht="12.75">
      <c r="A809" s="3">
        <v>1.4111</v>
      </c>
      <c r="B809" s="3">
        <v>1.8453311</v>
      </c>
    </row>
    <row r="810" spans="1:2" ht="12.75">
      <c r="A810" s="3">
        <v>1.4138</v>
      </c>
      <c r="B810" s="3">
        <v>0.6485646</v>
      </c>
    </row>
    <row r="811" spans="1:2" ht="12.75">
      <c r="A811" s="3">
        <v>1.414</v>
      </c>
      <c r="B811" s="3">
        <v>0.8966717</v>
      </c>
    </row>
    <row r="812" spans="1:2" ht="12.75">
      <c r="A812" s="3">
        <v>1.4148</v>
      </c>
      <c r="B812" s="3">
        <v>0.6637357</v>
      </c>
    </row>
    <row r="813" spans="1:2" ht="12.75">
      <c r="A813" s="3">
        <v>1.4159</v>
      </c>
      <c r="B813" s="3">
        <v>0.6485646</v>
      </c>
    </row>
    <row r="814" spans="1:2" ht="12.75">
      <c r="A814" s="3">
        <v>1.4307</v>
      </c>
      <c r="B814" s="3">
        <v>0.5571447</v>
      </c>
    </row>
    <row r="815" spans="1:2" ht="12.75">
      <c r="A815" s="3">
        <v>1.4332</v>
      </c>
      <c r="B815" s="3">
        <v>0.5571447</v>
      </c>
    </row>
    <row r="816" spans="1:2" ht="12.75">
      <c r="A816" s="3">
        <v>1.4391</v>
      </c>
      <c r="B816" s="3">
        <v>0.6485646</v>
      </c>
    </row>
    <row r="817" spans="1:2" ht="12.75">
      <c r="A817" s="3">
        <v>1.4401</v>
      </c>
      <c r="B817" s="3">
        <v>0.6485646</v>
      </c>
    </row>
    <row r="818" spans="1:2" ht="12.75">
      <c r="A818" s="3">
        <v>1.4412</v>
      </c>
      <c r="B818" s="3">
        <v>0.5571447</v>
      </c>
    </row>
    <row r="819" spans="1:2" ht="12.75">
      <c r="A819" s="3">
        <v>1.4418</v>
      </c>
      <c r="B819" s="3">
        <v>0.5044075</v>
      </c>
    </row>
    <row r="820" spans="1:2" ht="12.75">
      <c r="A820" s="3">
        <v>1.4547</v>
      </c>
      <c r="B820" s="3">
        <v>0.6637357</v>
      </c>
    </row>
    <row r="821" spans="1:2" ht="12.75">
      <c r="A821" s="3">
        <v>1.4634</v>
      </c>
      <c r="B821" s="3">
        <v>0.6445701</v>
      </c>
    </row>
    <row r="822" spans="1:2" ht="12.75">
      <c r="A822" s="3">
        <v>1.4725</v>
      </c>
      <c r="B822" s="3">
        <v>0.5228091</v>
      </c>
    </row>
    <row r="823" spans="1:2" ht="12.75">
      <c r="A823" s="3">
        <v>1.4771</v>
      </c>
      <c r="B823" s="3">
        <v>0.6603033</v>
      </c>
    </row>
    <row r="824" spans="1:2" ht="12.75">
      <c r="A824" s="3">
        <v>1.4802</v>
      </c>
      <c r="B824" s="3">
        <v>0.6637357</v>
      </c>
    </row>
    <row r="825" spans="1:2" ht="12.75">
      <c r="A825" s="3">
        <v>1.4879</v>
      </c>
      <c r="B825" s="3">
        <v>0.5583618</v>
      </c>
    </row>
    <row r="826" spans="1:2" ht="12.75">
      <c r="A826" s="3">
        <v>1.4886</v>
      </c>
      <c r="B826" s="3">
        <v>3.9328593</v>
      </c>
    </row>
    <row r="827" spans="1:2" ht="12.75">
      <c r="A827" s="3">
        <v>1.4937</v>
      </c>
      <c r="B827" s="3">
        <v>0.5571447</v>
      </c>
    </row>
    <row r="828" spans="1:2" ht="12.75">
      <c r="A828" s="3">
        <v>1.4944</v>
      </c>
      <c r="B828" s="3">
        <v>0.6485646</v>
      </c>
    </row>
    <row r="829" spans="1:2" ht="12.75">
      <c r="A829" s="3">
        <v>1.4976</v>
      </c>
      <c r="B829" s="3">
        <v>0.9493791</v>
      </c>
    </row>
    <row r="830" spans="1:2" ht="12.75">
      <c r="A830" s="3">
        <v>1.5035</v>
      </c>
      <c r="B830" s="3">
        <v>0.6485646</v>
      </c>
    </row>
    <row r="831" spans="1:2" ht="12.75">
      <c r="A831" s="3">
        <v>1.5113</v>
      </c>
      <c r="B831" s="3">
        <v>0.8497276</v>
      </c>
    </row>
    <row r="832" spans="1:2" ht="12.75">
      <c r="A832" s="3">
        <v>1.5116</v>
      </c>
      <c r="B832" s="3">
        <v>0.6485646</v>
      </c>
    </row>
    <row r="833" spans="1:2" ht="12.75">
      <c r="A833" s="3">
        <v>1.5152</v>
      </c>
      <c r="B833" s="3">
        <v>0.6445701</v>
      </c>
    </row>
    <row r="834" spans="1:2" ht="12.75">
      <c r="A834" s="3">
        <v>1.5254</v>
      </c>
      <c r="B834" s="3">
        <v>0.9119006</v>
      </c>
    </row>
    <row r="835" spans="1:2" ht="12.75">
      <c r="A835" s="3">
        <v>1.5301</v>
      </c>
      <c r="B835" s="3">
        <v>0.9119006</v>
      </c>
    </row>
    <row r="836" spans="1:2" ht="12.75">
      <c r="A836" s="3">
        <v>1.5403</v>
      </c>
      <c r="B836" s="3">
        <v>0.6939529</v>
      </c>
    </row>
    <row r="837" spans="1:2" ht="12.75">
      <c r="A837" s="3">
        <v>1.5442</v>
      </c>
      <c r="B837" s="3">
        <v>0.9493791</v>
      </c>
    </row>
    <row r="838" spans="1:2" ht="12.75">
      <c r="A838" s="3">
        <v>1.5541</v>
      </c>
      <c r="B838" s="3">
        <v>0.5044075</v>
      </c>
    </row>
    <row r="839" spans="1:2" ht="12.75">
      <c r="A839" s="3">
        <v>1.5677</v>
      </c>
      <c r="B839" s="3">
        <v>0.8966717</v>
      </c>
    </row>
    <row r="840" spans="1:2" ht="12.75">
      <c r="A840" s="3">
        <v>1.5686</v>
      </c>
      <c r="B840" s="3">
        <v>0.5571447</v>
      </c>
    </row>
    <row r="841" spans="1:2" ht="12.75">
      <c r="A841" s="3">
        <v>1.5692</v>
      </c>
      <c r="B841" s="3">
        <v>0.6485646</v>
      </c>
    </row>
    <row r="842" spans="1:2" ht="12.75">
      <c r="A842" s="3">
        <v>1.5764</v>
      </c>
      <c r="B842" s="3">
        <v>0.8966717</v>
      </c>
    </row>
    <row r="843" spans="1:2" ht="12.75">
      <c r="A843" s="3">
        <v>1.5797</v>
      </c>
      <c r="B843" s="3">
        <v>0.8966717</v>
      </c>
    </row>
    <row r="844" spans="1:2" ht="12.75">
      <c r="A844" s="3">
        <v>1.5911</v>
      </c>
      <c r="B844" s="3">
        <v>1.1338542</v>
      </c>
    </row>
    <row r="845" spans="1:2" ht="12.75">
      <c r="A845" s="3">
        <v>1.5929</v>
      </c>
      <c r="B845" s="3">
        <v>0.5228091</v>
      </c>
    </row>
    <row r="846" spans="1:2" ht="12.75">
      <c r="A846" s="3">
        <v>1.597</v>
      </c>
      <c r="B846" s="3">
        <v>0.8966717</v>
      </c>
    </row>
    <row r="847" spans="1:2" ht="12.75">
      <c r="A847" s="3">
        <v>1.5978</v>
      </c>
      <c r="B847" s="3">
        <v>1.1925361</v>
      </c>
    </row>
    <row r="848" spans="1:2" ht="12.75">
      <c r="A848" s="3">
        <v>1.5999</v>
      </c>
      <c r="B848" s="3">
        <v>0.6485646</v>
      </c>
    </row>
    <row r="849" spans="1:2" ht="12.75">
      <c r="A849" s="3">
        <v>1.601</v>
      </c>
      <c r="B849" s="3">
        <v>5.3050871</v>
      </c>
    </row>
    <row r="850" spans="1:2" ht="12.75">
      <c r="A850" s="3">
        <v>1.6102</v>
      </c>
      <c r="B850" s="3">
        <v>0.6485646</v>
      </c>
    </row>
    <row r="851" spans="1:2" ht="12.75">
      <c r="A851" s="3">
        <v>1.6199</v>
      </c>
      <c r="B851" s="3">
        <v>0.5571447</v>
      </c>
    </row>
    <row r="852" spans="1:2" ht="12.75">
      <c r="A852" s="3">
        <v>1.6382</v>
      </c>
      <c r="B852" s="3">
        <v>0.6485646</v>
      </c>
    </row>
    <row r="853" spans="1:2" ht="12.75">
      <c r="A853" s="3">
        <v>1.6386</v>
      </c>
      <c r="B853" s="3">
        <v>0.9119006</v>
      </c>
    </row>
    <row r="854" spans="1:2" ht="12.75">
      <c r="A854" s="3">
        <v>1.6525</v>
      </c>
      <c r="B854" s="3">
        <v>0.9119006</v>
      </c>
    </row>
    <row r="855" spans="1:2" ht="12.75">
      <c r="A855" s="3">
        <v>1.6536</v>
      </c>
      <c r="B855" s="3">
        <v>1.2437847</v>
      </c>
    </row>
    <row r="856" spans="1:2" ht="12.75">
      <c r="A856" s="3">
        <v>1.6555</v>
      </c>
      <c r="B856" s="3">
        <v>0.5228091</v>
      </c>
    </row>
    <row r="857" spans="1:2" ht="12.75">
      <c r="A857" s="3">
        <v>1.6677</v>
      </c>
      <c r="B857" s="3">
        <v>0.8966717</v>
      </c>
    </row>
    <row r="858" spans="1:2" ht="12.75">
      <c r="A858" s="3">
        <v>1.6827</v>
      </c>
      <c r="B858" s="3">
        <v>0.8966717</v>
      </c>
    </row>
    <row r="859" spans="1:2" ht="12.75">
      <c r="A859" s="3">
        <v>1.684</v>
      </c>
      <c r="B859" s="3">
        <v>0.5044075</v>
      </c>
    </row>
    <row r="860" spans="1:2" ht="12.75">
      <c r="A860" s="3">
        <v>1.6847</v>
      </c>
      <c r="B860" s="3">
        <v>0.5044075</v>
      </c>
    </row>
    <row r="861" spans="1:2" ht="12.75">
      <c r="A861" s="3">
        <v>1.6881</v>
      </c>
      <c r="B861" s="3">
        <v>0.6485646</v>
      </c>
    </row>
    <row r="862" spans="1:2" ht="12.75">
      <c r="A862" s="3">
        <v>1.6948</v>
      </c>
      <c r="B862" s="3">
        <v>0.9119006</v>
      </c>
    </row>
    <row r="863" spans="1:2" ht="12.75">
      <c r="A863" s="3">
        <v>1.6954</v>
      </c>
      <c r="B863" s="3">
        <v>0.8966717</v>
      </c>
    </row>
    <row r="864" spans="1:2" ht="12.75">
      <c r="A864" s="3">
        <v>1.6992</v>
      </c>
      <c r="B864" s="3">
        <v>0.6637357</v>
      </c>
    </row>
    <row r="865" spans="1:2" ht="12.75">
      <c r="A865" s="3">
        <v>1.7086</v>
      </c>
      <c r="B865" s="3">
        <v>0.5747358</v>
      </c>
    </row>
    <row r="866" spans="1:2" ht="12.75">
      <c r="A866" s="3">
        <v>1.7187</v>
      </c>
      <c r="B866" s="3">
        <v>0.9493791</v>
      </c>
    </row>
    <row r="867" spans="1:2" ht="12.75">
      <c r="A867" s="3">
        <v>1.7235</v>
      </c>
      <c r="B867" s="3">
        <v>0.8966717</v>
      </c>
    </row>
    <row r="868" spans="1:2" ht="12.75">
      <c r="A868" s="3">
        <v>1.7243</v>
      </c>
      <c r="B868" s="3">
        <v>0.4503921</v>
      </c>
    </row>
    <row r="869" spans="1:2" ht="12.75">
      <c r="A869" s="3">
        <v>1.733</v>
      </c>
      <c r="B869" s="3">
        <v>4.4473939</v>
      </c>
    </row>
    <row r="870" spans="1:2" ht="12.75">
      <c r="A870" s="3">
        <v>1.7378</v>
      </c>
      <c r="B870" s="3">
        <v>0.5571447</v>
      </c>
    </row>
    <row r="871" spans="1:2" ht="12.75">
      <c r="A871" s="3">
        <v>1.7476</v>
      </c>
      <c r="B871" s="3">
        <v>0.6445701</v>
      </c>
    </row>
    <row r="872" spans="1:2" ht="12.75">
      <c r="A872" s="3">
        <v>1.7547</v>
      </c>
      <c r="B872" s="3">
        <v>0.5228091</v>
      </c>
    </row>
    <row r="873" spans="1:2" ht="12.75">
      <c r="A873" s="3">
        <v>1.7893</v>
      </c>
      <c r="B873" s="3">
        <v>0.5228091</v>
      </c>
    </row>
    <row r="874" spans="1:2" ht="12.75">
      <c r="A874" s="3">
        <v>1.804</v>
      </c>
      <c r="B874" s="3">
        <v>0.5571447</v>
      </c>
    </row>
    <row r="875" spans="1:2" ht="12.75">
      <c r="A875" s="3">
        <v>1.8066</v>
      </c>
      <c r="B875" s="3">
        <v>0.5044075</v>
      </c>
    </row>
    <row r="876" spans="1:2" ht="12.75">
      <c r="A876" s="3">
        <v>1.8087</v>
      </c>
      <c r="B876" s="3">
        <v>0.8966717</v>
      </c>
    </row>
    <row r="877" spans="1:2" ht="12.75">
      <c r="A877" s="3">
        <v>1.8135</v>
      </c>
      <c r="B877" s="3">
        <v>0.6485646</v>
      </c>
    </row>
    <row r="878" spans="1:2" ht="12.75">
      <c r="A878" s="3">
        <v>1.818</v>
      </c>
      <c r="B878" s="3">
        <v>0.6485646</v>
      </c>
    </row>
    <row r="879" spans="1:2" ht="12.75">
      <c r="A879" s="3">
        <v>1.8232</v>
      </c>
      <c r="B879" s="3">
        <v>0.8966717</v>
      </c>
    </row>
    <row r="880" spans="1:2" ht="12.75">
      <c r="A880" s="3">
        <v>1.8239</v>
      </c>
      <c r="B880" s="3">
        <v>0.5747358</v>
      </c>
    </row>
    <row r="881" spans="1:2" ht="12.75">
      <c r="A881" s="3">
        <v>1.8248</v>
      </c>
      <c r="B881" s="3">
        <v>0.5044075</v>
      </c>
    </row>
    <row r="882" spans="1:2" ht="12.75">
      <c r="A882" s="3">
        <v>1.8295</v>
      </c>
      <c r="B882" s="3">
        <v>0.5583618</v>
      </c>
    </row>
    <row r="883" spans="1:2" ht="12.75">
      <c r="A883" s="3">
        <v>1.8326</v>
      </c>
      <c r="B883" s="3">
        <v>0.6603033</v>
      </c>
    </row>
    <row r="884" spans="1:2" ht="12.75">
      <c r="A884" s="3">
        <v>1.8334</v>
      </c>
      <c r="B884" s="3">
        <v>0.6445701</v>
      </c>
    </row>
    <row r="885" spans="1:2" ht="12.75">
      <c r="A885" s="3">
        <v>1.8371</v>
      </c>
      <c r="B885" s="3">
        <v>0.5044075</v>
      </c>
    </row>
    <row r="886" spans="1:2" ht="12.75">
      <c r="A886" s="3">
        <v>1.8393</v>
      </c>
      <c r="B886" s="3">
        <v>1.9652229</v>
      </c>
    </row>
    <row r="887" spans="1:2" ht="12.75">
      <c r="A887" s="3">
        <v>1.8469</v>
      </c>
      <c r="B887" s="3">
        <v>0.5228091</v>
      </c>
    </row>
    <row r="888" spans="1:2" ht="12.75">
      <c r="A888" s="3">
        <v>1.8475</v>
      </c>
      <c r="B888" s="3">
        <v>0.5044075</v>
      </c>
    </row>
    <row r="889" spans="1:2" ht="12.75">
      <c r="A889" s="3">
        <v>1.8511</v>
      </c>
      <c r="B889" s="3">
        <v>0.5583618</v>
      </c>
    </row>
    <row r="890" spans="1:2" ht="12.75">
      <c r="A890" s="3">
        <v>1.8568</v>
      </c>
      <c r="B890" s="3">
        <v>0.6445701</v>
      </c>
    </row>
    <row r="891" spans="1:2" ht="12.75">
      <c r="A891" s="3">
        <v>1.8587</v>
      </c>
      <c r="B891" s="3">
        <v>6.5669438</v>
      </c>
    </row>
    <row r="892" spans="1:2" ht="12.75">
      <c r="A892" s="3">
        <v>1.861</v>
      </c>
      <c r="B892" s="3">
        <v>0.5583618</v>
      </c>
    </row>
    <row r="893" spans="1:2" ht="12.75">
      <c r="A893" s="3">
        <v>1.8648</v>
      </c>
      <c r="B893" s="3">
        <v>0.6485646</v>
      </c>
    </row>
    <row r="894" spans="1:2" ht="12.75">
      <c r="A894" s="3">
        <v>1.8667</v>
      </c>
      <c r="B894" s="3">
        <v>0.6485646</v>
      </c>
    </row>
    <row r="895" spans="1:2" ht="12.75">
      <c r="A895" s="3">
        <v>1.869</v>
      </c>
      <c r="B895" s="3">
        <v>4.4473939</v>
      </c>
    </row>
    <row r="896" spans="1:2" ht="12.75">
      <c r="A896" s="3">
        <v>1.8692</v>
      </c>
      <c r="B896" s="3">
        <v>0.9493791</v>
      </c>
    </row>
    <row r="897" spans="1:2" ht="12.75">
      <c r="A897" s="3">
        <v>1.8771</v>
      </c>
      <c r="B897" s="3">
        <v>0.5228091</v>
      </c>
    </row>
    <row r="898" spans="1:2" ht="12.75">
      <c r="A898" s="3">
        <v>1.8817</v>
      </c>
      <c r="B898" s="3">
        <v>0.5044075</v>
      </c>
    </row>
    <row r="899" spans="1:2" ht="12.75">
      <c r="A899" s="3">
        <v>1.8918</v>
      </c>
      <c r="B899" s="3">
        <v>0.6485646</v>
      </c>
    </row>
    <row r="900" spans="1:2" ht="12.75">
      <c r="A900" s="3">
        <v>1.8922</v>
      </c>
      <c r="B900" s="3">
        <v>0.5044075</v>
      </c>
    </row>
    <row r="901" spans="1:2" ht="12.75">
      <c r="A901" s="3">
        <v>1.8986</v>
      </c>
      <c r="B901" s="3">
        <v>0.6637357</v>
      </c>
    </row>
    <row r="902" spans="1:2" ht="12.75">
      <c r="A902" s="3">
        <v>1.8995</v>
      </c>
      <c r="B902" s="3">
        <v>0.8966717</v>
      </c>
    </row>
    <row r="903" spans="1:2" ht="12.75">
      <c r="A903" s="3">
        <v>1.9016</v>
      </c>
      <c r="B903" s="3">
        <v>0.5583618</v>
      </c>
    </row>
    <row r="904" spans="1:2" ht="12.75">
      <c r="A904" s="3">
        <v>1.9103</v>
      </c>
      <c r="B904" s="3">
        <v>0.5571447</v>
      </c>
    </row>
    <row r="905" spans="1:2" ht="12.75">
      <c r="A905" s="3">
        <v>1.9104</v>
      </c>
      <c r="B905" s="3">
        <v>0.9493791</v>
      </c>
    </row>
    <row r="906" spans="1:2" ht="12.75">
      <c r="A906" s="3">
        <v>1.9269</v>
      </c>
      <c r="B906" s="3">
        <v>0.6485646</v>
      </c>
    </row>
    <row r="907" spans="1:2" ht="12.75">
      <c r="A907" s="3">
        <v>1.927</v>
      </c>
      <c r="B907" s="3">
        <v>0.6603033</v>
      </c>
    </row>
    <row r="908" spans="1:2" ht="12.75">
      <c r="A908" s="3">
        <v>1.9474</v>
      </c>
      <c r="B908" s="3">
        <v>0.6603033</v>
      </c>
    </row>
    <row r="909" spans="1:2" ht="12.75">
      <c r="A909" s="3">
        <v>1.9581</v>
      </c>
      <c r="B909" s="3">
        <v>0.5747358</v>
      </c>
    </row>
    <row r="910" spans="1:2" ht="12.75">
      <c r="A910" s="3">
        <v>1.9636</v>
      </c>
      <c r="B910" s="3">
        <v>0.5747358</v>
      </c>
    </row>
    <row r="911" spans="1:2" ht="12.75">
      <c r="A911" s="3">
        <v>2.008</v>
      </c>
      <c r="B911" s="3">
        <v>0.6485646</v>
      </c>
    </row>
    <row r="912" spans="1:2" ht="12.75">
      <c r="A912" s="3">
        <v>2.014</v>
      </c>
      <c r="B912" s="3">
        <v>0.5583618</v>
      </c>
    </row>
    <row r="913" spans="1:2" ht="12.75">
      <c r="A913" s="3">
        <v>2.0158</v>
      </c>
      <c r="B913" s="3">
        <v>0.6637357</v>
      </c>
    </row>
    <row r="914" spans="1:2" ht="12.75">
      <c r="A914" s="3">
        <v>2.0176</v>
      </c>
      <c r="B914" s="3">
        <v>0.5228091</v>
      </c>
    </row>
    <row r="915" spans="1:2" ht="12.75">
      <c r="A915" s="3">
        <v>2.0259</v>
      </c>
      <c r="B915" s="3">
        <v>0.9493791</v>
      </c>
    </row>
    <row r="916" spans="1:2" ht="12.75">
      <c r="A916" s="3">
        <v>2.0307</v>
      </c>
      <c r="B916" s="3">
        <v>0.9119006</v>
      </c>
    </row>
    <row r="917" spans="1:2" ht="12.75">
      <c r="A917" s="3">
        <v>2.0368</v>
      </c>
      <c r="B917" s="3">
        <v>0.9493791</v>
      </c>
    </row>
    <row r="918" spans="1:2" ht="12.75">
      <c r="A918" s="3">
        <v>2.0373</v>
      </c>
      <c r="B918" s="3">
        <v>0.9493791</v>
      </c>
    </row>
    <row r="919" spans="1:2" ht="12.75">
      <c r="A919" s="3">
        <v>2.0633</v>
      </c>
      <c r="B919" s="3">
        <v>0.8966717</v>
      </c>
    </row>
    <row r="920" spans="1:2" ht="12.75">
      <c r="A920" s="3">
        <v>2.0789</v>
      </c>
      <c r="B920" s="3">
        <v>0.6603033</v>
      </c>
    </row>
    <row r="921" spans="1:2" ht="12.75">
      <c r="A921" s="3">
        <v>2.0836</v>
      </c>
      <c r="B921" s="3">
        <v>4.4473939</v>
      </c>
    </row>
    <row r="922" spans="1:2" ht="12.75">
      <c r="A922" s="3">
        <v>2.1006</v>
      </c>
      <c r="B922" s="3">
        <v>0.4503921</v>
      </c>
    </row>
    <row r="923" spans="1:2" ht="12.75">
      <c r="A923" s="3">
        <v>2.1055</v>
      </c>
      <c r="B923" s="3">
        <v>0.5747358</v>
      </c>
    </row>
    <row r="924" spans="1:2" ht="12.75">
      <c r="A924" s="3">
        <v>2.1155</v>
      </c>
      <c r="B924" s="3">
        <v>0.5747358</v>
      </c>
    </row>
    <row r="925" spans="1:2" ht="12.75">
      <c r="A925" s="3">
        <v>2.122</v>
      </c>
      <c r="B925" s="3">
        <v>0.6485646</v>
      </c>
    </row>
    <row r="926" spans="1:2" ht="12.75">
      <c r="A926" s="3">
        <v>2.1258</v>
      </c>
      <c r="B926" s="3">
        <v>0.5228091</v>
      </c>
    </row>
    <row r="927" spans="1:2" ht="12.75">
      <c r="A927" s="3">
        <v>2.1377</v>
      </c>
      <c r="B927" s="3">
        <v>6.5669438</v>
      </c>
    </row>
    <row r="928" spans="1:2" ht="12.75">
      <c r="A928" s="3">
        <v>2.1466</v>
      </c>
      <c r="B928" s="3">
        <v>0.5583618</v>
      </c>
    </row>
    <row r="929" spans="1:2" ht="12.75">
      <c r="A929" s="3">
        <v>2.1475</v>
      </c>
      <c r="B929" s="3">
        <v>0.5571447</v>
      </c>
    </row>
    <row r="930" spans="1:2" ht="12.75">
      <c r="A930" s="3">
        <v>2.1492</v>
      </c>
      <c r="B930" s="3">
        <v>0.4313761</v>
      </c>
    </row>
    <row r="931" spans="1:2" ht="12.75">
      <c r="A931" s="3">
        <v>2.1525</v>
      </c>
      <c r="B931" s="3">
        <v>0.6637357</v>
      </c>
    </row>
    <row r="932" spans="1:2" ht="12.75">
      <c r="A932" s="3">
        <v>2.182</v>
      </c>
      <c r="B932" s="3">
        <v>0.6445701</v>
      </c>
    </row>
    <row r="933" spans="1:2" ht="12.75">
      <c r="A933" s="3">
        <v>2.1949</v>
      </c>
      <c r="B933" s="3">
        <v>0.5583618</v>
      </c>
    </row>
    <row r="934" spans="1:2" ht="12.75">
      <c r="A934" s="3">
        <v>2.2074</v>
      </c>
      <c r="B934" s="3">
        <v>0.5583618</v>
      </c>
    </row>
    <row r="935" spans="1:2" ht="12.75">
      <c r="A935" s="3">
        <v>2.2105</v>
      </c>
      <c r="B935" s="3">
        <v>0.5583618</v>
      </c>
    </row>
    <row r="936" spans="1:2" ht="12.75">
      <c r="A936" s="3">
        <v>2.2125</v>
      </c>
      <c r="B936" s="3">
        <v>0.6445701</v>
      </c>
    </row>
    <row r="937" spans="1:2" ht="12.75">
      <c r="A937" s="3">
        <v>2.2192</v>
      </c>
      <c r="B937" s="3">
        <v>0.6445701</v>
      </c>
    </row>
    <row r="938" spans="1:2" ht="12.75">
      <c r="A938" s="3">
        <v>2.2232</v>
      </c>
      <c r="B938" s="3">
        <v>1.2437847</v>
      </c>
    </row>
    <row r="939" spans="1:2" ht="12.75">
      <c r="A939" s="3">
        <v>2.2296</v>
      </c>
      <c r="B939" s="3">
        <v>0.8497276</v>
      </c>
    </row>
    <row r="940" spans="1:2" ht="12.75">
      <c r="A940" s="3">
        <v>2.2392</v>
      </c>
      <c r="B940" s="3">
        <v>0.5044075</v>
      </c>
    </row>
    <row r="941" spans="1:2" ht="12.75">
      <c r="A941" s="3">
        <v>2.2592</v>
      </c>
      <c r="B941" s="3">
        <v>0.5228091</v>
      </c>
    </row>
    <row r="942" spans="1:2" ht="12.75">
      <c r="A942" s="3">
        <v>2.2643</v>
      </c>
      <c r="B942" s="3">
        <v>0.6445701</v>
      </c>
    </row>
    <row r="943" spans="1:2" ht="12.75">
      <c r="A943" s="3">
        <v>2.2824</v>
      </c>
      <c r="B943" s="3">
        <v>1.8453311</v>
      </c>
    </row>
    <row r="944" spans="1:2" ht="12.75">
      <c r="A944" s="3">
        <v>2.2835</v>
      </c>
      <c r="B944" s="3">
        <v>0.4313761</v>
      </c>
    </row>
    <row r="945" spans="1:2" ht="12.75">
      <c r="A945" s="3">
        <v>2.2962</v>
      </c>
      <c r="B945" s="3">
        <v>0.5571447</v>
      </c>
    </row>
    <row r="946" spans="1:2" ht="12.75">
      <c r="A946" s="3">
        <v>2.2999</v>
      </c>
      <c r="B946" s="3">
        <v>0.6485646</v>
      </c>
    </row>
    <row r="947" spans="1:2" ht="12.75">
      <c r="A947" s="3">
        <v>2.3494</v>
      </c>
      <c r="B947" s="3">
        <v>0.6637357</v>
      </c>
    </row>
    <row r="948" spans="1:2" ht="12.75">
      <c r="A948" s="3">
        <v>2.3613</v>
      </c>
      <c r="B948" s="3">
        <v>0.8966717</v>
      </c>
    </row>
    <row r="949" spans="1:2" ht="12.75">
      <c r="A949" s="3">
        <v>2.3684</v>
      </c>
      <c r="B949" s="3">
        <v>0.9493791</v>
      </c>
    </row>
    <row r="950" spans="1:2" ht="12.75">
      <c r="A950" s="3">
        <v>2.3793</v>
      </c>
      <c r="B950" s="3">
        <v>0.6603033</v>
      </c>
    </row>
    <row r="951" spans="1:2" ht="12.75">
      <c r="A951" s="3">
        <v>2.3867</v>
      </c>
      <c r="B951" s="3">
        <v>1.1338542</v>
      </c>
    </row>
    <row r="952" spans="1:2" ht="12.75">
      <c r="A952" s="3">
        <v>2.3879</v>
      </c>
      <c r="B952" s="3">
        <v>1.1338542</v>
      </c>
    </row>
    <row r="953" spans="1:2" ht="12.75">
      <c r="A953" s="3">
        <v>2.3975</v>
      </c>
      <c r="B953" s="3">
        <v>0.5228091</v>
      </c>
    </row>
    <row r="954" spans="1:2" ht="12.75">
      <c r="A954" s="3">
        <v>2.4024</v>
      </c>
      <c r="B954" s="3">
        <v>0.9493791</v>
      </c>
    </row>
    <row r="955" spans="1:2" ht="12.75">
      <c r="A955" s="3">
        <v>2.4379</v>
      </c>
      <c r="B955" s="3">
        <v>0.9493791</v>
      </c>
    </row>
    <row r="956" spans="1:2" ht="12.75">
      <c r="A956" s="3">
        <v>2.4393</v>
      </c>
      <c r="B956" s="3">
        <v>0.6603033</v>
      </c>
    </row>
    <row r="957" spans="1:2" ht="12.75">
      <c r="A957" s="3">
        <v>2.4416</v>
      </c>
      <c r="B957" s="3">
        <v>0.5583618</v>
      </c>
    </row>
    <row r="958" spans="1:2" ht="12.75">
      <c r="A958" s="3">
        <v>2.451</v>
      </c>
      <c r="B958" s="3">
        <v>0.6485646</v>
      </c>
    </row>
    <row r="959" spans="1:2" ht="12.75">
      <c r="A959" s="3">
        <v>2.4542</v>
      </c>
      <c r="B959" s="3">
        <v>0.6637357</v>
      </c>
    </row>
    <row r="960" spans="1:2" ht="12.75">
      <c r="A960" s="3">
        <v>2.4547</v>
      </c>
      <c r="B960" s="3">
        <v>0.6637357</v>
      </c>
    </row>
    <row r="961" spans="1:2" ht="12.75">
      <c r="A961" s="3">
        <v>2.4905</v>
      </c>
      <c r="B961" s="3">
        <v>0.4503921</v>
      </c>
    </row>
    <row r="962" spans="1:2" ht="12.75">
      <c r="A962" s="3">
        <v>2.4972</v>
      </c>
      <c r="B962" s="3">
        <v>0.9119006</v>
      </c>
    </row>
    <row r="963" spans="1:2" ht="12.75">
      <c r="A963" s="3">
        <v>2.5063</v>
      </c>
      <c r="B963" s="3">
        <v>0.6445701</v>
      </c>
    </row>
    <row r="964" spans="1:2" ht="12.75">
      <c r="A964" s="3">
        <v>2.5064</v>
      </c>
      <c r="B964" s="3">
        <v>0.5228091</v>
      </c>
    </row>
    <row r="965" spans="1:2" ht="12.75">
      <c r="A965" s="3">
        <v>2.5307</v>
      </c>
      <c r="B965" s="3">
        <v>0.6603033</v>
      </c>
    </row>
    <row r="966" spans="1:2" ht="12.75">
      <c r="A966" s="3">
        <v>2.5331</v>
      </c>
      <c r="B966" s="3">
        <v>0.6485646</v>
      </c>
    </row>
    <row r="967" spans="1:2" ht="12.75">
      <c r="A967" s="3">
        <v>2.5507</v>
      </c>
      <c r="B967" s="3">
        <v>0.5044075</v>
      </c>
    </row>
    <row r="968" spans="1:2" ht="12.75">
      <c r="A968" s="3">
        <v>2.5721</v>
      </c>
      <c r="B968" s="3">
        <v>0.6485646</v>
      </c>
    </row>
    <row r="969" spans="1:2" ht="12.75">
      <c r="A969" s="3">
        <v>2.578</v>
      </c>
      <c r="B969" s="3">
        <v>0.4503921</v>
      </c>
    </row>
    <row r="970" spans="1:2" ht="12.75">
      <c r="A970" s="3">
        <v>2.5816</v>
      </c>
      <c r="B970" s="3">
        <v>0.8966717</v>
      </c>
    </row>
    <row r="971" spans="1:2" ht="12.75">
      <c r="A971" s="3">
        <v>2.6256</v>
      </c>
      <c r="B971" s="3">
        <v>0.9119006</v>
      </c>
    </row>
    <row r="972" spans="1:2" ht="12.75">
      <c r="A972" s="3">
        <v>2.6431</v>
      </c>
      <c r="B972" s="3">
        <v>0.5583618</v>
      </c>
    </row>
    <row r="973" spans="1:2" ht="12.75">
      <c r="A973" s="3">
        <v>2.6482</v>
      </c>
      <c r="B973" s="3">
        <v>0.9119006</v>
      </c>
    </row>
    <row r="974" spans="1:2" ht="12.75">
      <c r="A974" s="3">
        <v>2.6585</v>
      </c>
      <c r="B974" s="3">
        <v>0.6485646</v>
      </c>
    </row>
    <row r="975" spans="1:2" ht="12.75">
      <c r="A975" s="3">
        <v>2.6627</v>
      </c>
      <c r="B975" s="3">
        <v>0.9493791</v>
      </c>
    </row>
    <row r="976" spans="1:2" ht="12.75">
      <c r="A976" s="3">
        <v>2.6655</v>
      </c>
      <c r="B976" s="3">
        <v>0.4503921</v>
      </c>
    </row>
    <row r="977" spans="1:2" ht="12.75">
      <c r="A977" s="3">
        <v>2.7323</v>
      </c>
      <c r="B977" s="3">
        <v>0.5571447</v>
      </c>
    </row>
    <row r="978" spans="1:2" ht="12.75">
      <c r="A978" s="3">
        <v>2.7331</v>
      </c>
      <c r="B978" s="3">
        <v>0.9493791</v>
      </c>
    </row>
    <row r="979" spans="1:2" ht="12.75">
      <c r="A979" s="3">
        <v>2.7386</v>
      </c>
      <c r="B979" s="3">
        <v>0.6485646</v>
      </c>
    </row>
    <row r="980" spans="1:2" ht="12.75">
      <c r="A980" s="3">
        <v>2.7676</v>
      </c>
      <c r="B980" s="3">
        <v>0.9119006</v>
      </c>
    </row>
    <row r="981" spans="1:2" ht="12.75">
      <c r="A981" s="3">
        <v>2.8151</v>
      </c>
      <c r="B981" s="3">
        <v>0.5228091</v>
      </c>
    </row>
    <row r="982" spans="1:2" ht="12.75">
      <c r="A982" s="3">
        <v>2.8153</v>
      </c>
      <c r="B982" s="3">
        <v>0.8966717</v>
      </c>
    </row>
    <row r="983" spans="1:2" ht="12.75">
      <c r="A983" s="3">
        <v>2.8661</v>
      </c>
      <c r="B983" s="3">
        <v>0.6637357</v>
      </c>
    </row>
    <row r="984" spans="1:2" ht="12.75">
      <c r="A984" s="3">
        <v>2.8847</v>
      </c>
      <c r="B984" s="3">
        <v>0.5571447</v>
      </c>
    </row>
    <row r="985" spans="1:2" ht="12.75">
      <c r="A985" s="3">
        <v>2.8921</v>
      </c>
      <c r="B985" s="3">
        <v>4.4473939</v>
      </c>
    </row>
    <row r="986" spans="1:2" ht="12.75">
      <c r="A986" s="3">
        <v>2.8941</v>
      </c>
      <c r="B986" s="3">
        <v>1.1338542</v>
      </c>
    </row>
    <row r="987" spans="1:2" ht="12.75">
      <c r="A987" s="3">
        <v>2.899</v>
      </c>
      <c r="B987" s="3">
        <v>1.1338542</v>
      </c>
    </row>
    <row r="988" spans="1:2" ht="12.75">
      <c r="A988" s="3">
        <v>2.9087</v>
      </c>
      <c r="B988" s="3">
        <v>0.6485646</v>
      </c>
    </row>
    <row r="989" spans="1:2" ht="12.75">
      <c r="A989" s="3">
        <v>2.9346</v>
      </c>
      <c r="B989" s="3">
        <v>0.6603033</v>
      </c>
    </row>
    <row r="990" spans="1:2" ht="12.75">
      <c r="A990" s="3">
        <v>2.9496</v>
      </c>
      <c r="B990" s="3">
        <v>0.8966717</v>
      </c>
    </row>
    <row r="991" spans="1:2" ht="12.75">
      <c r="A991" s="3">
        <v>2.9608</v>
      </c>
      <c r="B991" s="3">
        <v>0.6603033</v>
      </c>
    </row>
    <row r="992" spans="1:2" ht="12.75">
      <c r="A992" s="3">
        <v>2.967</v>
      </c>
      <c r="B992" s="3">
        <v>0.5747358</v>
      </c>
    </row>
    <row r="993" spans="1:2" ht="12.75">
      <c r="A993" s="3">
        <v>2.9919</v>
      </c>
      <c r="B993" s="3">
        <v>0.5583618</v>
      </c>
    </row>
    <row r="994" spans="1:2" ht="12.75">
      <c r="A994" s="3">
        <v>2.9936</v>
      </c>
      <c r="B994" s="3">
        <v>5.3050871</v>
      </c>
    </row>
    <row r="995" spans="1:2" ht="12.75">
      <c r="A995" s="3">
        <v>2.9999</v>
      </c>
      <c r="B995" s="3">
        <v>0.5571447</v>
      </c>
    </row>
    <row r="996" spans="1:2" ht="12.75">
      <c r="A996" s="3">
        <v>3.0451</v>
      </c>
      <c r="B996" s="3">
        <v>1.8453311</v>
      </c>
    </row>
    <row r="997" spans="1:2" ht="12.75">
      <c r="A997" s="3">
        <v>3.0695</v>
      </c>
      <c r="B997" s="3">
        <v>0.4503921</v>
      </c>
    </row>
    <row r="998" spans="1:2" ht="12.75">
      <c r="A998" s="3">
        <v>3.0715</v>
      </c>
      <c r="B998" s="3">
        <v>1.8453311</v>
      </c>
    </row>
    <row r="999" spans="1:2" ht="12.75">
      <c r="A999" s="3">
        <v>3.0717</v>
      </c>
      <c r="B999" s="3">
        <v>0.6485646</v>
      </c>
    </row>
    <row r="1000" spans="1:2" ht="12.75">
      <c r="A1000" s="3">
        <v>3.156</v>
      </c>
      <c r="B1000" s="3">
        <v>0.8966717</v>
      </c>
    </row>
    <row r="1001" spans="1:2" ht="12.75">
      <c r="A1001" s="3">
        <v>3.168</v>
      </c>
      <c r="B1001" s="3">
        <v>0.6485646</v>
      </c>
    </row>
    <row r="1002" spans="1:2" ht="12.75">
      <c r="A1002" s="3">
        <v>3.1685</v>
      </c>
      <c r="B1002" s="3">
        <v>0.5583618</v>
      </c>
    </row>
    <row r="1003" spans="1:2" ht="12.75">
      <c r="A1003" s="3">
        <v>3.1963</v>
      </c>
      <c r="B1003" s="3">
        <v>0.5044075</v>
      </c>
    </row>
    <row r="1004" spans="1:2" ht="12.75">
      <c r="A1004" s="3">
        <v>3.2025</v>
      </c>
      <c r="B1004" s="3">
        <v>0.5228091</v>
      </c>
    </row>
    <row r="1005" spans="1:2" ht="12.75">
      <c r="A1005" s="3">
        <v>3.208</v>
      </c>
      <c r="B1005" s="3">
        <v>0.9493791</v>
      </c>
    </row>
    <row r="1006" spans="1:2" ht="12.75">
      <c r="A1006" s="3">
        <v>3.2711</v>
      </c>
      <c r="B1006" s="3">
        <v>0.9119006</v>
      </c>
    </row>
    <row r="1007" spans="1:2" ht="12.75">
      <c r="A1007" s="3">
        <v>3.4632</v>
      </c>
      <c r="B1007" s="3">
        <v>0.5044075</v>
      </c>
    </row>
    <row r="1008" spans="1:2" ht="12.75">
      <c r="A1008" s="3">
        <v>3.5278</v>
      </c>
      <c r="B1008" s="3">
        <v>0.6637357</v>
      </c>
    </row>
    <row r="1009" spans="1:2" ht="12.75">
      <c r="A1009" s="3">
        <v>3.6146</v>
      </c>
      <c r="B1009" s="3">
        <v>0.9119006</v>
      </c>
    </row>
    <row r="1010" spans="1:2" ht="12.75">
      <c r="A1010" s="3">
        <v>3.6199</v>
      </c>
      <c r="B1010" s="3">
        <v>5.6454004</v>
      </c>
    </row>
    <row r="1011" spans="1:2" ht="12.75">
      <c r="A1011" s="3">
        <v>3.8072</v>
      </c>
      <c r="B1011" s="3">
        <v>0.5228091</v>
      </c>
    </row>
    <row r="1012" spans="1:2" ht="12.75">
      <c r="A1012" s="3">
        <v>3.8357</v>
      </c>
      <c r="B1012" s="3">
        <v>0.6445701</v>
      </c>
    </row>
    <row r="1013" spans="1:2" ht="12.75">
      <c r="A1013" s="3">
        <v>3.8886</v>
      </c>
      <c r="B1013" s="3">
        <v>0.5571447</v>
      </c>
    </row>
    <row r="1014" spans="1:2" ht="12.75">
      <c r="A1014" s="3">
        <v>3.9339</v>
      </c>
      <c r="B1014" s="3">
        <v>1.1338542</v>
      </c>
    </row>
    <row r="1015" spans="1:2" ht="12.75">
      <c r="A1015" s="3">
        <v>3.9539</v>
      </c>
      <c r="B1015" s="3">
        <v>5.3050871</v>
      </c>
    </row>
    <row r="1016" spans="1:2" ht="12.75">
      <c r="A1016" s="3">
        <v>4.173</v>
      </c>
      <c r="B1016" s="3">
        <v>0.4503921</v>
      </c>
    </row>
    <row r="1017" spans="1:2" ht="12.75">
      <c r="A1017" s="3">
        <v>4.1932</v>
      </c>
      <c r="B1017" s="3">
        <v>0.6603033</v>
      </c>
    </row>
    <row r="1018" spans="1:2" ht="12.75">
      <c r="A1018" s="3">
        <v>4.2811</v>
      </c>
      <c r="B1018" s="3">
        <v>0.4503921</v>
      </c>
    </row>
    <row r="1019" spans="1:2" ht="12.75">
      <c r="A1019" s="3">
        <v>4.3212</v>
      </c>
      <c r="B1019" s="3">
        <v>0.6603033</v>
      </c>
    </row>
    <row r="1020" spans="1:2" ht="12.75">
      <c r="A1020" s="3">
        <v>4.5601</v>
      </c>
      <c r="B1020" s="3">
        <v>0.9119006</v>
      </c>
    </row>
    <row r="1021" spans="1:2" ht="12.75">
      <c r="A1021" s="3">
        <v>4.575</v>
      </c>
      <c r="B1021" s="3">
        <v>0.9119006</v>
      </c>
    </row>
    <row r="1022" spans="1:2" ht="12.75">
      <c r="A1022" s="3">
        <v>5.0225</v>
      </c>
      <c r="B1022" s="3">
        <v>0.5044075</v>
      </c>
    </row>
    <row r="1023" spans="1:2" ht="12.75">
      <c r="A1023" s="109">
        <f>AVERAGE(A9:A1022)</f>
        <v>0.9765714003944764</v>
      </c>
      <c r="B1023" s="3" t="s">
        <v>36</v>
      </c>
    </row>
    <row r="1024" spans="1:2" ht="12.75">
      <c r="A1024" s="110">
        <f>MEDIAN(A9:A1022)</f>
        <v>0.73115</v>
      </c>
      <c r="B1024" s="3" t="s">
        <v>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Boehme</cp:lastModifiedBy>
  <cp:lastPrinted>2006-10-17T12:05:33Z</cp:lastPrinted>
  <dcterms:created xsi:type="dcterms:W3CDTF">2003-09-11T06:15:50Z</dcterms:created>
  <dcterms:modified xsi:type="dcterms:W3CDTF">2006-10-31T12:10:35Z</dcterms:modified>
  <cp:category/>
  <cp:version/>
  <cp:contentType/>
  <cp:contentStatus/>
</cp:coreProperties>
</file>